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815" windowHeight="7860"/>
  </bookViews>
  <sheets>
    <sheet name="专家修改版" sheetId="8" r:id="rId1"/>
  </sheets>
  <calcPr calcId="124519"/>
</workbook>
</file>

<file path=xl/calcChain.xml><?xml version="1.0" encoding="utf-8"?>
<calcChain xmlns="http://schemas.openxmlformats.org/spreadsheetml/2006/main">
  <c r="D65" i="8"/>
  <c r="F64"/>
  <c r="F63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6"/>
  <c r="F25"/>
  <c r="F24"/>
  <c r="F23"/>
  <c r="F22"/>
  <c r="F21"/>
  <c r="F20"/>
  <c r="F18"/>
  <c r="F17"/>
  <c r="F16"/>
  <c r="F15"/>
  <c r="F14"/>
  <c r="F13"/>
  <c r="F12"/>
  <c r="F11"/>
  <c r="F10"/>
  <c r="F9"/>
  <c r="F8"/>
  <c r="F7"/>
  <c r="F6"/>
  <c r="F5"/>
  <c r="F4"/>
  <c r="F65" s="1"/>
</calcChain>
</file>

<file path=xl/sharedStrings.xml><?xml version="1.0" encoding="utf-8"?>
<sst xmlns="http://schemas.openxmlformats.org/spreadsheetml/2006/main" count="153" uniqueCount="99">
  <si>
    <t>序号</t>
  </si>
  <si>
    <t>设备名称</t>
  </si>
  <si>
    <t>计量单位</t>
  </si>
  <si>
    <t>数量</t>
  </si>
  <si>
    <t>分包情况</t>
  </si>
  <si>
    <t>分包理由</t>
  </si>
  <si>
    <t>备注</t>
  </si>
  <si>
    <t>数字生物化学分析仪</t>
  </si>
  <si>
    <t>台</t>
  </si>
  <si>
    <t>第1包60万元</t>
  </si>
  <si>
    <t>手术器械</t>
  </si>
  <si>
    <t>批</t>
  </si>
  <si>
    <t>第2包50万元</t>
  </si>
  <si>
    <t>数字血液分析仪</t>
  </si>
  <si>
    <t>第3包40万元</t>
  </si>
  <si>
    <t>血液气体分析仪</t>
  </si>
  <si>
    <t>第4包30万元</t>
  </si>
  <si>
    <t>口腔科数字X光设备</t>
  </si>
  <si>
    <t>第5包29万元</t>
  </si>
  <si>
    <t>口腔专用X光机</t>
  </si>
  <si>
    <t>数字X光机</t>
  </si>
  <si>
    <t>第6包31万元</t>
  </si>
  <si>
    <t>移动数字X光机</t>
  </si>
  <si>
    <t>牙科器械消毒</t>
  </si>
  <si>
    <t>第7包20万元</t>
  </si>
  <si>
    <t>口腔专用治疗类</t>
  </si>
  <si>
    <t>便携牙科综合治疗机</t>
  </si>
  <si>
    <t>口腔X光防护设备（铅衣）</t>
  </si>
  <si>
    <t>牙钻</t>
  </si>
  <si>
    <t>呼吸机</t>
  </si>
  <si>
    <t>第8包46万元</t>
  </si>
  <si>
    <t>急救类设备</t>
  </si>
  <si>
    <t>麻醉机</t>
  </si>
  <si>
    <t>除颤仪　</t>
  </si>
  <si>
    <t>多线生命迹象监测仪（监护仪）</t>
  </si>
  <si>
    <t>心电图机</t>
  </si>
  <si>
    <t>超声波机（便携式超声）</t>
  </si>
  <si>
    <t>第9包20万元</t>
  </si>
  <si>
    <t>超声诊断仪</t>
  </si>
  <si>
    <t>手术室照明灯</t>
  </si>
  <si>
    <t>第10包10万元</t>
  </si>
  <si>
    <t>手术专用设备</t>
  </si>
  <si>
    <t>手术台</t>
  </si>
  <si>
    <t>矫形牵引设备</t>
  </si>
  <si>
    <t>第11包26.8万元</t>
  </si>
  <si>
    <t>车床类</t>
  </si>
  <si>
    <t>特护病床</t>
  </si>
  <si>
    <t>诊查床</t>
  </si>
  <si>
    <t>折叠式多功能病床</t>
  </si>
  <si>
    <t>折叠铲式担架</t>
  </si>
  <si>
    <t>付</t>
  </si>
  <si>
    <t>军医背囊</t>
  </si>
  <si>
    <t>个</t>
  </si>
  <si>
    <t>托板式担架/真空床垫</t>
  </si>
  <si>
    <t>病员运送/转送推车</t>
  </si>
  <si>
    <t>复苏设备手推车　</t>
  </si>
  <si>
    <t>手推药车</t>
  </si>
  <si>
    <t>手术器械清洗机</t>
  </si>
  <si>
    <t>第12包45.12万元</t>
  </si>
  <si>
    <t>清洗类设备</t>
  </si>
  <si>
    <t>电热压力蒸汽消毒器</t>
  </si>
  <si>
    <t>消毒设备</t>
  </si>
  <si>
    <t>套</t>
  </si>
  <si>
    <t>高压灭菌锅</t>
  </si>
  <si>
    <t>手术室空气消毒机</t>
  </si>
  <si>
    <t>阴道窥器（阴道镜）</t>
  </si>
  <si>
    <t>显微镜</t>
  </si>
  <si>
    <t>输液泵</t>
  </si>
  <si>
    <t>温度计</t>
  </si>
  <si>
    <t>检眼镜</t>
  </si>
  <si>
    <t>耳镜</t>
  </si>
  <si>
    <t>便携裂隙灯</t>
  </si>
  <si>
    <t>保温箱</t>
  </si>
  <si>
    <t>药品冰箱</t>
  </si>
  <si>
    <t>血液/血制品冰箱</t>
  </si>
  <si>
    <t>冰箱　</t>
  </si>
  <si>
    <t>制冰机</t>
  </si>
  <si>
    <t>氧气瓶</t>
  </si>
  <si>
    <t>电热疗机</t>
  </si>
  <si>
    <t>离心仪</t>
  </si>
  <si>
    <t>X光片读片灯</t>
  </si>
  <si>
    <t>麻醉气提供系统</t>
  </si>
  <si>
    <t>瓶</t>
  </si>
  <si>
    <t>喷雾器</t>
  </si>
  <si>
    <t>小手术/包扎包　</t>
  </si>
  <si>
    <t>箱</t>
  </si>
  <si>
    <t>抽吸设备</t>
  </si>
  <si>
    <t>体液抽吸器</t>
  </si>
  <si>
    <t>便携呼吸器</t>
  </si>
  <si>
    <t>诊察灯</t>
  </si>
  <si>
    <t>手电筒</t>
  </si>
  <si>
    <t>直肠镜</t>
  </si>
  <si>
    <t>反射锤</t>
  </si>
  <si>
    <t>量尺</t>
  </si>
  <si>
    <t>合计</t>
  </si>
  <si>
    <t>预算单价（万元）</t>
    <phoneticPr fontId="10" type="noConversion"/>
  </si>
  <si>
    <t>预算金额（万元）</t>
    <phoneticPr fontId="10" type="noConversion"/>
  </si>
  <si>
    <t>附件2</t>
    <phoneticPr fontId="10" type="noConversion"/>
  </si>
  <si>
    <t xml:space="preserve">        医疗分队医疗设备需求计划及分包方案   </t>
    <phoneticPr fontId="10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</si>
</sst>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20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8" fillId="0" borderId="0">
      <alignment vertical="center"/>
    </xf>
    <xf numFmtId="0" fontId="9" fillId="0" borderId="0">
      <alignment vertical="center"/>
    </xf>
    <xf numFmtId="0" fontId="8" fillId="0" borderId="0"/>
  </cellStyleXfs>
  <cellXfs count="31">
    <xf numFmtId="0" fontId="0" fillId="0" borderId="0" xfId="0"/>
    <xf numFmtId="0" fontId="1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</cellXfs>
  <cellStyles count="4">
    <cellStyle name="常规" xfId="0" builtinId="0"/>
    <cellStyle name="常规 18" xfId="1"/>
    <cellStyle name="常规 2" xfId="2"/>
    <cellStyle name="常规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5"/>
  <sheetViews>
    <sheetView tabSelected="1" topLeftCell="A34" workbookViewId="0">
      <selection activeCell="A65" sqref="A65:I65"/>
    </sheetView>
  </sheetViews>
  <sheetFormatPr defaultColWidth="9" defaultRowHeight="13.5"/>
  <cols>
    <col min="1" max="1" width="8.25" customWidth="1"/>
    <col min="2" max="2" width="24.25" customWidth="1"/>
    <col min="3" max="3" width="10.5" customWidth="1"/>
    <col min="4" max="4" width="7.875" customWidth="1"/>
    <col min="5" max="5" width="13.875" customWidth="1"/>
    <col min="6" max="6" width="14.625" customWidth="1"/>
    <col min="7" max="7" width="17.5" customWidth="1"/>
    <col min="8" max="8" width="15.375" customWidth="1"/>
    <col min="9" max="9" width="20.375" customWidth="1"/>
  </cols>
  <sheetData>
    <row r="1" spans="1:9" ht="14.25">
      <c r="A1" s="1" t="s">
        <v>97</v>
      </c>
      <c r="B1" s="2"/>
      <c r="C1" s="2"/>
      <c r="D1" s="3"/>
      <c r="E1" s="2"/>
      <c r="F1" s="4"/>
      <c r="G1" s="2"/>
      <c r="H1" s="2"/>
      <c r="I1" s="2"/>
    </row>
    <row r="2" spans="1:9" ht="27.95" customHeight="1">
      <c r="A2" s="12" t="s">
        <v>98</v>
      </c>
      <c r="B2" s="12"/>
      <c r="C2" s="12"/>
      <c r="D2" s="12"/>
      <c r="E2" s="12"/>
      <c r="F2" s="12"/>
      <c r="G2" s="12"/>
      <c r="H2" s="12"/>
      <c r="I2" s="12"/>
    </row>
    <row r="3" spans="1:9" ht="37.5" customHeight="1">
      <c r="A3" s="5" t="s">
        <v>0</v>
      </c>
      <c r="B3" s="5" t="s">
        <v>1</v>
      </c>
      <c r="C3" s="5" t="s">
        <v>2</v>
      </c>
      <c r="D3" s="5" t="s">
        <v>3</v>
      </c>
      <c r="E3" s="5" t="s">
        <v>95</v>
      </c>
      <c r="F3" s="5" t="s">
        <v>96</v>
      </c>
      <c r="G3" s="5" t="s">
        <v>4</v>
      </c>
      <c r="H3" s="5" t="s">
        <v>5</v>
      </c>
      <c r="I3" s="11" t="s">
        <v>6</v>
      </c>
    </row>
    <row r="4" spans="1:9">
      <c r="A4" s="6">
        <v>1</v>
      </c>
      <c r="B4" s="7" t="s">
        <v>7</v>
      </c>
      <c r="C4" s="7" t="s">
        <v>8</v>
      </c>
      <c r="D4" s="7">
        <v>1</v>
      </c>
      <c r="E4" s="7">
        <v>60</v>
      </c>
      <c r="F4" s="7">
        <f t="shared" ref="F4:F18" si="0">D4*E4</f>
        <v>60</v>
      </c>
      <c r="G4" s="8" t="s">
        <v>9</v>
      </c>
      <c r="H4" s="8"/>
      <c r="I4" s="6"/>
    </row>
    <row r="5" spans="1:9">
      <c r="A5" s="6">
        <v>2</v>
      </c>
      <c r="B5" s="7" t="s">
        <v>10</v>
      </c>
      <c r="C5" s="6" t="s">
        <v>11</v>
      </c>
      <c r="D5" s="7">
        <v>1</v>
      </c>
      <c r="E5" s="7">
        <v>50</v>
      </c>
      <c r="F5" s="7">
        <f t="shared" si="0"/>
        <v>50</v>
      </c>
      <c r="G5" s="8" t="s">
        <v>12</v>
      </c>
      <c r="H5" s="8"/>
      <c r="I5" s="6"/>
    </row>
    <row r="6" spans="1:9">
      <c r="A6" s="6">
        <v>3</v>
      </c>
      <c r="B6" s="7" t="s">
        <v>13</v>
      </c>
      <c r="C6" s="7" t="s">
        <v>8</v>
      </c>
      <c r="D6" s="7">
        <v>1</v>
      </c>
      <c r="E6" s="7">
        <v>40</v>
      </c>
      <c r="F6" s="7">
        <f t="shared" si="0"/>
        <v>40</v>
      </c>
      <c r="G6" s="8" t="s">
        <v>14</v>
      </c>
      <c r="H6" s="8"/>
      <c r="I6" s="6"/>
    </row>
    <row r="7" spans="1:9">
      <c r="A7" s="6">
        <v>4</v>
      </c>
      <c r="B7" s="7" t="s">
        <v>15</v>
      </c>
      <c r="C7" s="6" t="s">
        <v>8</v>
      </c>
      <c r="D7" s="7">
        <v>1</v>
      </c>
      <c r="E7" s="7">
        <v>30</v>
      </c>
      <c r="F7" s="7">
        <f t="shared" si="0"/>
        <v>30</v>
      </c>
      <c r="G7" s="8" t="s">
        <v>16</v>
      </c>
      <c r="H7" s="8"/>
      <c r="I7" s="6"/>
    </row>
    <row r="8" spans="1:9">
      <c r="A8" s="6">
        <v>5</v>
      </c>
      <c r="B8" s="7" t="s">
        <v>17</v>
      </c>
      <c r="C8" s="6" t="s">
        <v>8</v>
      </c>
      <c r="D8" s="7">
        <v>1</v>
      </c>
      <c r="E8" s="7">
        <v>29</v>
      </c>
      <c r="F8" s="7">
        <f t="shared" si="0"/>
        <v>29</v>
      </c>
      <c r="G8" s="8" t="s">
        <v>18</v>
      </c>
      <c r="H8" s="8" t="s">
        <v>19</v>
      </c>
      <c r="I8" s="6"/>
    </row>
    <row r="9" spans="1:9">
      <c r="A9" s="6">
        <v>6</v>
      </c>
      <c r="B9" s="7" t="s">
        <v>20</v>
      </c>
      <c r="C9" s="6" t="s">
        <v>8</v>
      </c>
      <c r="D9" s="9">
        <v>1</v>
      </c>
      <c r="E9" s="6">
        <v>26</v>
      </c>
      <c r="F9" s="6">
        <f t="shared" si="0"/>
        <v>26</v>
      </c>
      <c r="G9" s="13" t="s">
        <v>21</v>
      </c>
      <c r="H9" s="14"/>
      <c r="I9" s="20"/>
    </row>
    <row r="10" spans="1:9">
      <c r="A10" s="6">
        <v>7</v>
      </c>
      <c r="B10" s="7" t="s">
        <v>22</v>
      </c>
      <c r="C10" s="7" t="s">
        <v>8</v>
      </c>
      <c r="D10" s="7">
        <v>1</v>
      </c>
      <c r="E10" s="7">
        <v>5</v>
      </c>
      <c r="F10" s="7">
        <f t="shared" si="0"/>
        <v>5</v>
      </c>
      <c r="G10" s="13"/>
      <c r="H10" s="16"/>
      <c r="I10" s="24"/>
    </row>
    <row r="11" spans="1:9">
      <c r="A11" s="6">
        <v>8</v>
      </c>
      <c r="B11" s="7" t="s">
        <v>23</v>
      </c>
      <c r="C11" s="6" t="s">
        <v>8</v>
      </c>
      <c r="D11" s="7">
        <v>1</v>
      </c>
      <c r="E11" s="7">
        <v>9.5</v>
      </c>
      <c r="F11" s="7">
        <f t="shared" si="0"/>
        <v>9.5</v>
      </c>
      <c r="G11" s="13" t="s">
        <v>24</v>
      </c>
      <c r="H11" s="14" t="s">
        <v>25</v>
      </c>
      <c r="I11" s="20"/>
    </row>
    <row r="12" spans="1:9">
      <c r="A12" s="6">
        <v>9</v>
      </c>
      <c r="B12" s="7" t="s">
        <v>26</v>
      </c>
      <c r="C12" s="6" t="s">
        <v>8</v>
      </c>
      <c r="D12" s="7">
        <v>1</v>
      </c>
      <c r="E12" s="7">
        <v>8</v>
      </c>
      <c r="F12" s="7">
        <f t="shared" si="0"/>
        <v>8</v>
      </c>
      <c r="G12" s="13"/>
      <c r="H12" s="15"/>
      <c r="I12" s="21"/>
    </row>
    <row r="13" spans="1:9">
      <c r="A13" s="6">
        <v>10</v>
      </c>
      <c r="B13" s="7" t="s">
        <v>27</v>
      </c>
      <c r="C13" s="6" t="s">
        <v>8</v>
      </c>
      <c r="D13" s="7">
        <v>2</v>
      </c>
      <c r="E13" s="7">
        <v>1</v>
      </c>
      <c r="F13" s="7">
        <f t="shared" si="0"/>
        <v>2</v>
      </c>
      <c r="G13" s="13"/>
      <c r="H13" s="15"/>
      <c r="I13" s="21"/>
    </row>
    <row r="14" spans="1:9">
      <c r="A14" s="6">
        <v>11</v>
      </c>
      <c r="B14" s="7" t="s">
        <v>28</v>
      </c>
      <c r="C14" s="6" t="s">
        <v>8</v>
      </c>
      <c r="D14" s="7">
        <v>1</v>
      </c>
      <c r="E14" s="7">
        <v>0.5</v>
      </c>
      <c r="F14" s="7">
        <f t="shared" si="0"/>
        <v>0.5</v>
      </c>
      <c r="G14" s="13"/>
      <c r="H14" s="16"/>
      <c r="I14" s="24"/>
    </row>
    <row r="15" spans="1:9">
      <c r="A15" s="6">
        <v>12</v>
      </c>
      <c r="B15" s="7" t="s">
        <v>29</v>
      </c>
      <c r="C15" s="6" t="s">
        <v>8</v>
      </c>
      <c r="D15" s="7">
        <v>1</v>
      </c>
      <c r="E15" s="7">
        <v>20</v>
      </c>
      <c r="F15" s="7">
        <f t="shared" si="0"/>
        <v>20</v>
      </c>
      <c r="G15" s="14" t="s">
        <v>30</v>
      </c>
      <c r="H15" s="14" t="s">
        <v>31</v>
      </c>
      <c r="I15" s="20"/>
    </row>
    <row r="16" spans="1:9">
      <c r="A16" s="6">
        <v>13</v>
      </c>
      <c r="B16" s="7" t="s">
        <v>32</v>
      </c>
      <c r="C16" s="6" t="s">
        <v>8</v>
      </c>
      <c r="D16" s="7">
        <v>1</v>
      </c>
      <c r="E16" s="7">
        <v>5</v>
      </c>
      <c r="F16" s="7">
        <f t="shared" si="0"/>
        <v>5</v>
      </c>
      <c r="G16" s="15"/>
      <c r="H16" s="15"/>
      <c r="I16" s="21"/>
    </row>
    <row r="17" spans="1:9">
      <c r="A17" s="6">
        <v>14</v>
      </c>
      <c r="B17" s="7" t="s">
        <v>33</v>
      </c>
      <c r="C17" s="6" t="s">
        <v>8</v>
      </c>
      <c r="D17" s="7">
        <v>2</v>
      </c>
      <c r="E17" s="7">
        <v>2</v>
      </c>
      <c r="F17" s="7">
        <f t="shared" si="0"/>
        <v>4</v>
      </c>
      <c r="G17" s="15"/>
      <c r="H17" s="15"/>
      <c r="I17" s="21"/>
    </row>
    <row r="18" spans="1:9">
      <c r="A18" s="6">
        <v>15</v>
      </c>
      <c r="B18" s="7" t="s">
        <v>34</v>
      </c>
      <c r="C18" s="6" t="s">
        <v>8</v>
      </c>
      <c r="D18" s="7">
        <v>1</v>
      </c>
      <c r="E18" s="7">
        <v>2</v>
      </c>
      <c r="F18" s="7">
        <f t="shared" si="0"/>
        <v>2</v>
      </c>
      <c r="G18" s="15"/>
      <c r="H18" s="15"/>
      <c r="I18" s="21"/>
    </row>
    <row r="19" spans="1:9">
      <c r="A19" s="6">
        <v>16</v>
      </c>
      <c r="B19" s="6" t="s">
        <v>35</v>
      </c>
      <c r="C19" s="6" t="s">
        <v>8</v>
      </c>
      <c r="D19" s="9">
        <v>5</v>
      </c>
      <c r="E19" s="9">
        <v>3</v>
      </c>
      <c r="F19" s="6">
        <v>15</v>
      </c>
      <c r="G19" s="15"/>
      <c r="H19" s="15"/>
      <c r="I19" s="24"/>
    </row>
    <row r="20" spans="1:9">
      <c r="A20" s="6">
        <v>17</v>
      </c>
      <c r="B20" s="7" t="s">
        <v>36</v>
      </c>
      <c r="C20" s="7" t="s">
        <v>8</v>
      </c>
      <c r="D20" s="7">
        <v>1</v>
      </c>
      <c r="E20" s="7">
        <v>20</v>
      </c>
      <c r="F20" s="7">
        <f t="shared" ref="F20:F26" si="1">D20*E20</f>
        <v>20</v>
      </c>
      <c r="G20" s="8" t="s">
        <v>37</v>
      </c>
      <c r="H20" s="10" t="s">
        <v>38</v>
      </c>
      <c r="I20" s="6"/>
    </row>
    <row r="21" spans="1:9">
      <c r="A21" s="6">
        <v>24</v>
      </c>
      <c r="B21" s="7" t="s">
        <v>39</v>
      </c>
      <c r="C21" s="6" t="s">
        <v>8</v>
      </c>
      <c r="D21" s="7">
        <v>2</v>
      </c>
      <c r="E21" s="7">
        <v>3</v>
      </c>
      <c r="F21" s="7">
        <f t="shared" si="1"/>
        <v>6</v>
      </c>
      <c r="G21" s="14" t="s">
        <v>40</v>
      </c>
      <c r="H21" s="14" t="s">
        <v>41</v>
      </c>
      <c r="I21" s="20"/>
    </row>
    <row r="22" spans="1:9">
      <c r="A22" s="6">
        <v>25</v>
      </c>
      <c r="B22" s="7" t="s">
        <v>42</v>
      </c>
      <c r="C22" s="6" t="s">
        <v>8</v>
      </c>
      <c r="D22" s="7">
        <v>1</v>
      </c>
      <c r="E22" s="7">
        <v>4</v>
      </c>
      <c r="F22" s="7">
        <f t="shared" si="1"/>
        <v>4</v>
      </c>
      <c r="G22" s="16"/>
      <c r="H22" s="15"/>
      <c r="I22" s="21"/>
    </row>
    <row r="23" spans="1:9">
      <c r="A23" s="6">
        <v>19</v>
      </c>
      <c r="B23" s="7" t="s">
        <v>43</v>
      </c>
      <c r="C23" s="6" t="s">
        <v>8</v>
      </c>
      <c r="D23" s="7">
        <v>1</v>
      </c>
      <c r="E23" s="7">
        <v>10</v>
      </c>
      <c r="F23" s="7">
        <f t="shared" si="1"/>
        <v>10</v>
      </c>
      <c r="G23" s="14" t="s">
        <v>44</v>
      </c>
      <c r="H23" s="20" t="s">
        <v>45</v>
      </c>
      <c r="I23" s="20"/>
    </row>
    <row r="24" spans="1:9">
      <c r="A24" s="6">
        <v>27</v>
      </c>
      <c r="B24" s="7" t="s">
        <v>46</v>
      </c>
      <c r="C24" s="6" t="s">
        <v>8</v>
      </c>
      <c r="D24" s="7">
        <v>2</v>
      </c>
      <c r="E24" s="7">
        <v>0.4</v>
      </c>
      <c r="F24" s="7">
        <f t="shared" si="1"/>
        <v>0.8</v>
      </c>
      <c r="G24" s="15"/>
      <c r="H24" s="21"/>
      <c r="I24" s="21"/>
    </row>
    <row r="25" spans="1:9">
      <c r="A25" s="6">
        <v>28</v>
      </c>
      <c r="B25" s="7" t="s">
        <v>47</v>
      </c>
      <c r="C25" s="6" t="s">
        <v>8</v>
      </c>
      <c r="D25" s="7">
        <v>4</v>
      </c>
      <c r="E25" s="7">
        <v>0.15</v>
      </c>
      <c r="F25" s="7">
        <f t="shared" si="1"/>
        <v>0.6</v>
      </c>
      <c r="G25" s="15"/>
      <c r="H25" s="21"/>
      <c r="I25" s="21"/>
    </row>
    <row r="26" spans="1:9">
      <c r="A26" s="6">
        <v>29</v>
      </c>
      <c r="B26" s="7" t="s">
        <v>48</v>
      </c>
      <c r="C26" s="6" t="s">
        <v>8</v>
      </c>
      <c r="D26" s="7">
        <v>20</v>
      </c>
      <c r="E26" s="7">
        <v>0.3</v>
      </c>
      <c r="F26" s="7">
        <f t="shared" si="1"/>
        <v>6</v>
      </c>
      <c r="G26" s="15"/>
      <c r="H26" s="21"/>
      <c r="I26" s="21"/>
    </row>
    <row r="27" spans="1:9">
      <c r="A27" s="6">
        <v>30</v>
      </c>
      <c r="B27" s="6" t="s">
        <v>49</v>
      </c>
      <c r="C27" s="6" t="s">
        <v>50</v>
      </c>
      <c r="D27" s="9">
        <v>10</v>
      </c>
      <c r="E27" s="9">
        <v>0.2</v>
      </c>
      <c r="F27" s="6">
        <v>2</v>
      </c>
      <c r="G27" s="15"/>
      <c r="H27" s="21"/>
      <c r="I27" s="21"/>
    </row>
    <row r="28" spans="1:9">
      <c r="A28" s="6">
        <v>31</v>
      </c>
      <c r="B28" s="6" t="s">
        <v>51</v>
      </c>
      <c r="C28" s="6" t="s">
        <v>52</v>
      </c>
      <c r="D28" s="6">
        <v>3</v>
      </c>
      <c r="E28" s="9">
        <v>0.5</v>
      </c>
      <c r="F28" s="6">
        <v>1.5</v>
      </c>
      <c r="G28" s="15"/>
      <c r="H28" s="21"/>
      <c r="I28" s="21"/>
    </row>
    <row r="29" spans="1:9">
      <c r="A29" s="6">
        <v>32</v>
      </c>
      <c r="B29" s="7" t="s">
        <v>53</v>
      </c>
      <c r="C29" s="6" t="s">
        <v>52</v>
      </c>
      <c r="D29" s="7">
        <v>2</v>
      </c>
      <c r="E29" s="7">
        <v>0.15</v>
      </c>
      <c r="F29" s="7">
        <f t="shared" ref="F29:F38" si="2">D29*E29</f>
        <v>0.3</v>
      </c>
      <c r="G29" s="15"/>
      <c r="H29" s="21"/>
      <c r="I29" s="21"/>
    </row>
    <row r="30" spans="1:9">
      <c r="A30" s="6">
        <v>33</v>
      </c>
      <c r="B30" s="7" t="s">
        <v>54</v>
      </c>
      <c r="C30" s="6" t="s">
        <v>8</v>
      </c>
      <c r="D30" s="7">
        <v>2</v>
      </c>
      <c r="E30" s="7">
        <v>1.4</v>
      </c>
      <c r="F30" s="7">
        <f t="shared" si="2"/>
        <v>2.8</v>
      </c>
      <c r="G30" s="15"/>
      <c r="H30" s="21"/>
      <c r="I30" s="21"/>
    </row>
    <row r="31" spans="1:9">
      <c r="A31" s="6">
        <v>34</v>
      </c>
      <c r="B31" s="7" t="s">
        <v>55</v>
      </c>
      <c r="C31" s="6" t="s">
        <v>8</v>
      </c>
      <c r="D31" s="7">
        <v>4</v>
      </c>
      <c r="E31" s="7">
        <v>0.6</v>
      </c>
      <c r="F31" s="7">
        <f t="shared" si="2"/>
        <v>2.4</v>
      </c>
      <c r="G31" s="15"/>
      <c r="H31" s="21"/>
      <c r="I31" s="21"/>
    </row>
    <row r="32" spans="1:9">
      <c r="A32" s="6">
        <v>35</v>
      </c>
      <c r="B32" s="7" t="s">
        <v>56</v>
      </c>
      <c r="C32" s="6" t="s">
        <v>8</v>
      </c>
      <c r="D32" s="7">
        <v>2</v>
      </c>
      <c r="E32" s="7">
        <v>0.2</v>
      </c>
      <c r="F32" s="7">
        <f t="shared" si="2"/>
        <v>0.4</v>
      </c>
      <c r="G32" s="15"/>
      <c r="H32" s="21"/>
      <c r="I32" s="24"/>
    </row>
    <row r="33" spans="1:9">
      <c r="A33" s="6">
        <v>18</v>
      </c>
      <c r="B33" s="7" t="s">
        <v>57</v>
      </c>
      <c r="C33" s="6" t="s">
        <v>8</v>
      </c>
      <c r="D33" s="7">
        <v>3</v>
      </c>
      <c r="E33" s="7">
        <v>3</v>
      </c>
      <c r="F33" s="7">
        <f t="shared" si="2"/>
        <v>9</v>
      </c>
      <c r="G33" s="17" t="s">
        <v>58</v>
      </c>
      <c r="H33" s="14" t="s">
        <v>59</v>
      </c>
      <c r="I33" s="25"/>
    </row>
    <row r="34" spans="1:9">
      <c r="A34" s="6">
        <v>20</v>
      </c>
      <c r="B34" s="7" t="s">
        <v>60</v>
      </c>
      <c r="C34" s="6" t="s">
        <v>8</v>
      </c>
      <c r="D34" s="7">
        <v>1</v>
      </c>
      <c r="E34" s="7">
        <v>9</v>
      </c>
      <c r="F34" s="7">
        <f t="shared" si="2"/>
        <v>9</v>
      </c>
      <c r="G34" s="18"/>
      <c r="H34" s="15"/>
      <c r="I34" s="26"/>
    </row>
    <row r="35" spans="1:9">
      <c r="A35" s="6">
        <v>21</v>
      </c>
      <c r="B35" s="7" t="s">
        <v>61</v>
      </c>
      <c r="C35" s="6" t="s">
        <v>62</v>
      </c>
      <c r="D35" s="7">
        <v>1</v>
      </c>
      <c r="E35" s="7">
        <v>2</v>
      </c>
      <c r="F35" s="7">
        <f t="shared" si="2"/>
        <v>2</v>
      </c>
      <c r="G35" s="18"/>
      <c r="H35" s="15"/>
      <c r="I35" s="26"/>
    </row>
    <row r="36" spans="1:9">
      <c r="A36" s="6">
        <v>22</v>
      </c>
      <c r="B36" s="7" t="s">
        <v>63</v>
      </c>
      <c r="C36" s="6" t="s">
        <v>8</v>
      </c>
      <c r="D36" s="7">
        <v>1</v>
      </c>
      <c r="E36" s="7">
        <v>3</v>
      </c>
      <c r="F36" s="7">
        <f t="shared" si="2"/>
        <v>3</v>
      </c>
      <c r="G36" s="18"/>
      <c r="H36" s="15"/>
      <c r="I36" s="26"/>
    </row>
    <row r="37" spans="1:9">
      <c r="A37" s="6">
        <v>23</v>
      </c>
      <c r="B37" s="7" t="s">
        <v>64</v>
      </c>
      <c r="C37" s="6" t="s">
        <v>8</v>
      </c>
      <c r="D37" s="7">
        <v>4</v>
      </c>
      <c r="E37" s="7">
        <v>0.86</v>
      </c>
      <c r="F37" s="7">
        <f t="shared" si="2"/>
        <v>3.44</v>
      </c>
      <c r="G37" s="18"/>
      <c r="H37" s="16"/>
      <c r="I37" s="26"/>
    </row>
    <row r="38" spans="1:9">
      <c r="A38" s="6">
        <v>26</v>
      </c>
      <c r="B38" s="6" t="s">
        <v>65</v>
      </c>
      <c r="C38" s="6" t="s">
        <v>52</v>
      </c>
      <c r="D38" s="9">
        <v>4</v>
      </c>
      <c r="E38" s="9">
        <v>1.2</v>
      </c>
      <c r="F38" s="6">
        <f t="shared" si="2"/>
        <v>4.8</v>
      </c>
      <c r="G38" s="18"/>
      <c r="H38" s="22"/>
      <c r="I38" s="26"/>
    </row>
    <row r="39" spans="1:9">
      <c r="A39" s="6">
        <v>36</v>
      </c>
      <c r="B39" s="7" t="s">
        <v>66</v>
      </c>
      <c r="C39" s="7" t="s">
        <v>8</v>
      </c>
      <c r="D39" s="7">
        <v>1</v>
      </c>
      <c r="E39" s="7">
        <v>1</v>
      </c>
      <c r="F39" s="7">
        <f t="shared" ref="F39:F64" si="3">D39*E39</f>
        <v>1</v>
      </c>
      <c r="G39" s="18"/>
      <c r="H39" s="22"/>
      <c r="I39" s="26"/>
    </row>
    <row r="40" spans="1:9">
      <c r="A40" s="6">
        <v>37</v>
      </c>
      <c r="B40" s="7" t="s">
        <v>67</v>
      </c>
      <c r="C40" s="6" t="s">
        <v>8</v>
      </c>
      <c r="D40" s="7">
        <v>1</v>
      </c>
      <c r="E40" s="7">
        <v>0.8</v>
      </c>
      <c r="F40" s="7">
        <f t="shared" si="3"/>
        <v>0.8</v>
      </c>
      <c r="G40" s="18"/>
      <c r="H40" s="22"/>
      <c r="I40" s="26"/>
    </row>
    <row r="41" spans="1:9">
      <c r="A41" s="6">
        <v>38</v>
      </c>
      <c r="B41" s="6" t="s">
        <v>68</v>
      </c>
      <c r="C41" s="6" t="s">
        <v>8</v>
      </c>
      <c r="D41" s="9">
        <v>4</v>
      </c>
      <c r="E41" s="9">
        <v>0.05</v>
      </c>
      <c r="F41" s="6">
        <f t="shared" si="3"/>
        <v>0.2</v>
      </c>
      <c r="G41" s="18"/>
      <c r="H41" s="22"/>
      <c r="I41" s="26"/>
    </row>
    <row r="42" spans="1:9">
      <c r="A42" s="6">
        <v>39</v>
      </c>
      <c r="B42" s="6" t="s">
        <v>69</v>
      </c>
      <c r="C42" s="6" t="s">
        <v>8</v>
      </c>
      <c r="D42" s="9">
        <v>4</v>
      </c>
      <c r="E42" s="9">
        <v>0.5</v>
      </c>
      <c r="F42" s="6">
        <f t="shared" si="3"/>
        <v>2</v>
      </c>
      <c r="G42" s="18"/>
      <c r="H42" s="22"/>
      <c r="I42" s="26"/>
    </row>
    <row r="43" spans="1:9">
      <c r="A43" s="6">
        <v>40</v>
      </c>
      <c r="B43" s="6" t="s">
        <v>70</v>
      </c>
      <c r="C43" s="6" t="s">
        <v>8</v>
      </c>
      <c r="D43" s="9">
        <v>4</v>
      </c>
      <c r="E43" s="9">
        <v>0.1</v>
      </c>
      <c r="F43" s="6">
        <f t="shared" si="3"/>
        <v>0.4</v>
      </c>
      <c r="G43" s="18"/>
      <c r="H43" s="22"/>
      <c r="I43" s="26"/>
    </row>
    <row r="44" spans="1:9">
      <c r="A44" s="6">
        <v>41</v>
      </c>
      <c r="B44" s="7" t="s">
        <v>71</v>
      </c>
      <c r="C44" s="7" t="s">
        <v>8</v>
      </c>
      <c r="D44" s="7">
        <v>1</v>
      </c>
      <c r="E44" s="7">
        <v>1.25</v>
      </c>
      <c r="F44" s="7">
        <f t="shared" si="3"/>
        <v>1.25</v>
      </c>
      <c r="G44" s="18"/>
      <c r="H44" s="22"/>
      <c r="I44" s="26"/>
    </row>
    <row r="45" spans="1:9">
      <c r="A45" s="6">
        <v>42</v>
      </c>
      <c r="B45" s="7" t="s">
        <v>72</v>
      </c>
      <c r="C45" s="7" t="s">
        <v>8</v>
      </c>
      <c r="D45" s="7">
        <v>2</v>
      </c>
      <c r="E45" s="7">
        <v>0.5</v>
      </c>
      <c r="F45" s="7">
        <f t="shared" si="3"/>
        <v>1</v>
      </c>
      <c r="G45" s="18"/>
      <c r="H45" s="22"/>
      <c r="I45" s="26"/>
    </row>
    <row r="46" spans="1:9">
      <c r="A46" s="6">
        <v>43</v>
      </c>
      <c r="B46" s="6" t="s">
        <v>73</v>
      </c>
      <c r="C46" s="6" t="s">
        <v>8</v>
      </c>
      <c r="D46" s="9">
        <v>1</v>
      </c>
      <c r="E46" s="6">
        <v>0.8</v>
      </c>
      <c r="F46" s="6">
        <f t="shared" si="3"/>
        <v>0.8</v>
      </c>
      <c r="G46" s="18"/>
      <c r="H46" s="22"/>
      <c r="I46" s="26"/>
    </row>
    <row r="47" spans="1:9">
      <c r="A47" s="6">
        <v>44</v>
      </c>
      <c r="B47" s="7" t="s">
        <v>74</v>
      </c>
      <c r="C47" s="6" t="s">
        <v>8</v>
      </c>
      <c r="D47" s="9">
        <v>1</v>
      </c>
      <c r="E47" s="6">
        <v>0.8</v>
      </c>
      <c r="F47" s="6">
        <f t="shared" si="3"/>
        <v>0.8</v>
      </c>
      <c r="G47" s="18"/>
      <c r="H47" s="22"/>
      <c r="I47" s="26"/>
    </row>
    <row r="48" spans="1:9">
      <c r="A48" s="6">
        <v>45</v>
      </c>
      <c r="B48" s="7" t="s">
        <v>75</v>
      </c>
      <c r="C48" s="7" t="s">
        <v>8</v>
      </c>
      <c r="D48" s="7">
        <v>1</v>
      </c>
      <c r="E48" s="7">
        <v>0.5</v>
      </c>
      <c r="F48" s="7">
        <f t="shared" si="3"/>
        <v>0.5</v>
      </c>
      <c r="G48" s="18"/>
      <c r="H48" s="22"/>
      <c r="I48" s="26"/>
    </row>
    <row r="49" spans="1:9">
      <c r="A49" s="6">
        <v>46</v>
      </c>
      <c r="B49" s="7" t="s">
        <v>76</v>
      </c>
      <c r="C49" s="6" t="s">
        <v>8</v>
      </c>
      <c r="D49" s="7">
        <v>1</v>
      </c>
      <c r="E49" s="7">
        <v>1</v>
      </c>
      <c r="F49" s="7">
        <f t="shared" si="3"/>
        <v>1</v>
      </c>
      <c r="G49" s="18"/>
      <c r="H49" s="22"/>
      <c r="I49" s="26"/>
    </row>
    <row r="50" spans="1:9">
      <c r="A50" s="6">
        <v>47</v>
      </c>
      <c r="B50" s="7" t="s">
        <v>77</v>
      </c>
      <c r="C50" s="6" t="s">
        <v>8</v>
      </c>
      <c r="D50" s="7">
        <v>4</v>
      </c>
      <c r="E50" s="7">
        <v>0.2</v>
      </c>
      <c r="F50" s="7">
        <f t="shared" si="3"/>
        <v>0.8</v>
      </c>
      <c r="G50" s="18"/>
      <c r="H50" s="22"/>
      <c r="I50" s="26"/>
    </row>
    <row r="51" spans="1:9">
      <c r="A51" s="6">
        <v>48</v>
      </c>
      <c r="B51" s="7" t="s">
        <v>78</v>
      </c>
      <c r="C51" s="6" t="s">
        <v>8</v>
      </c>
      <c r="D51" s="7">
        <v>1</v>
      </c>
      <c r="E51" s="7">
        <v>0.8</v>
      </c>
      <c r="F51" s="7">
        <f t="shared" si="3"/>
        <v>0.8</v>
      </c>
      <c r="G51" s="18"/>
      <c r="H51" s="22"/>
      <c r="I51" s="26"/>
    </row>
    <row r="52" spans="1:9">
      <c r="A52" s="6">
        <v>49</v>
      </c>
      <c r="B52" s="7" t="s">
        <v>79</v>
      </c>
      <c r="C52" s="7" t="s">
        <v>8</v>
      </c>
      <c r="D52" s="7">
        <v>1</v>
      </c>
      <c r="E52" s="7">
        <v>0.5</v>
      </c>
      <c r="F52" s="7">
        <f t="shared" si="3"/>
        <v>0.5</v>
      </c>
      <c r="G52" s="18"/>
      <c r="H52" s="22"/>
      <c r="I52" s="26"/>
    </row>
    <row r="53" spans="1:9">
      <c r="A53" s="6">
        <v>50</v>
      </c>
      <c r="B53" s="7" t="s">
        <v>80</v>
      </c>
      <c r="C53" s="6" t="s">
        <v>8</v>
      </c>
      <c r="D53" s="9">
        <v>3</v>
      </c>
      <c r="E53" s="6">
        <v>0.15</v>
      </c>
      <c r="F53" s="6">
        <f t="shared" si="3"/>
        <v>0.44999999999999996</v>
      </c>
      <c r="G53" s="18"/>
      <c r="H53" s="22"/>
      <c r="I53" s="26"/>
    </row>
    <row r="54" spans="1:9">
      <c r="A54" s="6">
        <v>51</v>
      </c>
      <c r="B54" s="7" t="s">
        <v>81</v>
      </c>
      <c r="C54" s="6" t="s">
        <v>82</v>
      </c>
      <c r="D54" s="7">
        <v>5</v>
      </c>
      <c r="E54" s="7">
        <v>0.08</v>
      </c>
      <c r="F54" s="7">
        <f t="shared" si="3"/>
        <v>0.4</v>
      </c>
      <c r="G54" s="18"/>
      <c r="H54" s="22"/>
      <c r="I54" s="26"/>
    </row>
    <row r="55" spans="1:9">
      <c r="A55" s="6">
        <v>52</v>
      </c>
      <c r="B55" s="7" t="s">
        <v>83</v>
      </c>
      <c r="C55" s="6" t="s">
        <v>8</v>
      </c>
      <c r="D55" s="7">
        <v>1</v>
      </c>
      <c r="E55" s="7">
        <v>0.3</v>
      </c>
      <c r="F55" s="7">
        <f t="shared" si="3"/>
        <v>0.3</v>
      </c>
      <c r="G55" s="18"/>
      <c r="H55" s="22"/>
      <c r="I55" s="26"/>
    </row>
    <row r="56" spans="1:9">
      <c r="A56" s="6">
        <v>53</v>
      </c>
      <c r="B56" s="7" t="s">
        <v>84</v>
      </c>
      <c r="C56" s="6" t="s">
        <v>85</v>
      </c>
      <c r="D56" s="7">
        <v>2</v>
      </c>
      <c r="E56" s="7">
        <v>0.15</v>
      </c>
      <c r="F56" s="7">
        <f t="shared" si="3"/>
        <v>0.3</v>
      </c>
      <c r="G56" s="18"/>
      <c r="H56" s="22"/>
      <c r="I56" s="26"/>
    </row>
    <row r="57" spans="1:9">
      <c r="A57" s="6">
        <v>54</v>
      </c>
      <c r="B57" s="7" t="s">
        <v>86</v>
      </c>
      <c r="C57" s="6" t="s">
        <v>8</v>
      </c>
      <c r="D57" s="7">
        <v>2</v>
      </c>
      <c r="E57" s="7">
        <v>0.1</v>
      </c>
      <c r="F57" s="7">
        <f t="shared" si="3"/>
        <v>0.2</v>
      </c>
      <c r="G57" s="18"/>
      <c r="H57" s="22"/>
      <c r="I57" s="26"/>
    </row>
    <row r="58" spans="1:9">
      <c r="A58" s="6">
        <v>55</v>
      </c>
      <c r="B58" s="7" t="s">
        <v>87</v>
      </c>
      <c r="C58" s="6" t="s">
        <v>8</v>
      </c>
      <c r="D58" s="7">
        <v>1</v>
      </c>
      <c r="E58" s="7">
        <v>0.15</v>
      </c>
      <c r="F58" s="7">
        <f t="shared" si="3"/>
        <v>0.15</v>
      </c>
      <c r="G58" s="18"/>
      <c r="H58" s="22"/>
      <c r="I58" s="26"/>
    </row>
    <row r="59" spans="1:9">
      <c r="A59" s="6">
        <v>56</v>
      </c>
      <c r="B59" s="7" t="s">
        <v>88</v>
      </c>
      <c r="C59" s="6" t="s">
        <v>8</v>
      </c>
      <c r="D59" s="7">
        <v>2</v>
      </c>
      <c r="E59" s="7">
        <v>0.05</v>
      </c>
      <c r="F59" s="7">
        <f t="shared" si="3"/>
        <v>0.1</v>
      </c>
      <c r="G59" s="18"/>
      <c r="H59" s="22"/>
      <c r="I59" s="26"/>
    </row>
    <row r="60" spans="1:9">
      <c r="A60" s="6">
        <v>57</v>
      </c>
      <c r="B60" s="6" t="s">
        <v>89</v>
      </c>
      <c r="C60" s="6" t="s">
        <v>52</v>
      </c>
      <c r="D60" s="9">
        <v>4</v>
      </c>
      <c r="E60" s="9">
        <v>1.4999999999999999E-2</v>
      </c>
      <c r="F60" s="6">
        <f t="shared" si="3"/>
        <v>0.06</v>
      </c>
      <c r="G60" s="18"/>
      <c r="H60" s="22"/>
      <c r="I60" s="26"/>
    </row>
    <row r="61" spans="1:9">
      <c r="A61" s="6">
        <v>58</v>
      </c>
      <c r="B61" s="6" t="s">
        <v>90</v>
      </c>
      <c r="C61" s="6" t="s">
        <v>52</v>
      </c>
      <c r="D61" s="9">
        <v>4</v>
      </c>
      <c r="E61" s="9">
        <v>0.01</v>
      </c>
      <c r="F61" s="6">
        <f t="shared" si="3"/>
        <v>0.04</v>
      </c>
      <c r="G61" s="18"/>
      <c r="H61" s="22"/>
      <c r="I61" s="26"/>
    </row>
    <row r="62" spans="1:9">
      <c r="A62" s="6">
        <v>59</v>
      </c>
      <c r="B62" s="6" t="s">
        <v>91</v>
      </c>
      <c r="C62" s="6" t="s">
        <v>52</v>
      </c>
      <c r="D62" s="9">
        <v>4</v>
      </c>
      <c r="E62" s="9">
        <v>5.0000000000000001E-3</v>
      </c>
      <c r="F62" s="6">
        <f t="shared" si="3"/>
        <v>0.02</v>
      </c>
      <c r="G62" s="18"/>
      <c r="H62" s="22"/>
      <c r="I62" s="26"/>
    </row>
    <row r="63" spans="1:9">
      <c r="A63" s="6">
        <v>60</v>
      </c>
      <c r="B63" s="6" t="s">
        <v>92</v>
      </c>
      <c r="C63" s="6" t="s">
        <v>52</v>
      </c>
      <c r="D63" s="9">
        <v>4</v>
      </c>
      <c r="E63" s="9">
        <v>2E-3</v>
      </c>
      <c r="F63" s="6">
        <f t="shared" si="3"/>
        <v>8.0000000000000002E-3</v>
      </c>
      <c r="G63" s="18"/>
      <c r="H63" s="22"/>
      <c r="I63" s="26"/>
    </row>
    <row r="64" spans="1:9">
      <c r="A64" s="6">
        <v>61</v>
      </c>
      <c r="B64" s="6" t="s">
        <v>93</v>
      </c>
      <c r="C64" s="6" t="s">
        <v>52</v>
      </c>
      <c r="D64" s="9">
        <v>4</v>
      </c>
      <c r="E64" s="9">
        <v>5.0000000000000001E-4</v>
      </c>
      <c r="F64" s="6">
        <f t="shared" si="3"/>
        <v>2E-3</v>
      </c>
      <c r="G64" s="19"/>
      <c r="H64" s="23"/>
      <c r="I64" s="27"/>
    </row>
    <row r="65" spans="1:9" ht="15" customHeight="1">
      <c r="A65" s="28" t="s">
        <v>94</v>
      </c>
      <c r="B65" s="28"/>
      <c r="C65" s="29"/>
      <c r="D65" s="30">
        <f>SUM(D4:D64)</f>
        <v>153</v>
      </c>
      <c r="E65" s="29"/>
      <c r="F65" s="30">
        <f>SUM(F4:F64)</f>
        <v>407.92</v>
      </c>
      <c r="G65" s="29"/>
      <c r="H65" s="29"/>
      <c r="I65" s="29"/>
    </row>
  </sheetData>
  <mergeCells count="21">
    <mergeCell ref="I11:I14"/>
    <mergeCell ref="I15:I19"/>
    <mergeCell ref="I21:I22"/>
    <mergeCell ref="I23:I32"/>
    <mergeCell ref="I33:I64"/>
    <mergeCell ref="A2:I2"/>
    <mergeCell ref="A65:B65"/>
    <mergeCell ref="G9:G10"/>
    <mergeCell ref="G11:G14"/>
    <mergeCell ref="G15:G19"/>
    <mergeCell ref="G21:G22"/>
    <mergeCell ref="G23:G32"/>
    <mergeCell ref="G33:G64"/>
    <mergeCell ref="H9:H10"/>
    <mergeCell ref="H11:H14"/>
    <mergeCell ref="H15:H19"/>
    <mergeCell ref="H21:H22"/>
    <mergeCell ref="H23:H32"/>
    <mergeCell ref="H33:H37"/>
    <mergeCell ref="H38:H64"/>
    <mergeCell ref="I9:I10"/>
  </mergeCells>
  <phoneticPr fontId="10" type="noConversion"/>
  <pageMargins left="0.75" right="0.75" top="0.47222222222222199" bottom="0.35416666666666702" header="0.27500000000000002" footer="0.472222222222221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专家修改版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temp</cp:lastModifiedBy>
  <cp:lastPrinted>2021-07-23T04:00:19Z</cp:lastPrinted>
  <dcterms:created xsi:type="dcterms:W3CDTF">2006-09-16T00:00:00Z</dcterms:created>
  <dcterms:modified xsi:type="dcterms:W3CDTF">2021-07-23T04:00:28Z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