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分项报价表" sheetId="14" r:id="rId1"/>
  </sheets>
  <definedNames>
    <definedName name="_xlnm.Print_Titles" localSheetId="0">分项报价表!$1:$1</definedName>
    <definedName name="_xlnm.Print_Area" localSheetId="0">分项报价表!$A$1:$X$235</definedName>
  </definedNames>
  <calcPr calcId="144525"/>
</workbook>
</file>

<file path=xl/sharedStrings.xml><?xml version="1.0" encoding="utf-8"?>
<sst xmlns="http://schemas.openxmlformats.org/spreadsheetml/2006/main" count="869" uniqueCount="509">
  <si>
    <t>序号</t>
  </si>
  <si>
    <t>货物名称</t>
  </si>
  <si>
    <t>品牌</t>
  </si>
  <si>
    <t>型号</t>
  </si>
  <si>
    <t>生产厂家</t>
  </si>
  <si>
    <t>数量</t>
  </si>
  <si>
    <t>单价</t>
  </si>
  <si>
    <t>金额</t>
  </si>
  <si>
    <t>备注</t>
  </si>
  <si>
    <t>一、办公用品</t>
  </si>
  <si>
    <t>中性笔</t>
  </si>
  <si>
    <t>得力</t>
  </si>
  <si>
    <t>S96</t>
  </si>
  <si>
    <t>得力集团有限公司</t>
  </si>
  <si>
    <t>晨光</t>
  </si>
  <si>
    <t>GP-1115</t>
  </si>
  <si>
    <t>上海晨光文具股份有限公司</t>
  </si>
  <si>
    <t>中性笔芯</t>
  </si>
  <si>
    <t>S761</t>
  </si>
  <si>
    <t>MG-007</t>
  </si>
  <si>
    <t>铅笔</t>
  </si>
  <si>
    <t>马可</t>
  </si>
  <si>
    <t>6001</t>
  </si>
  <si>
    <t xml:space="preserve">江苏马克笔业有限公司
</t>
  </si>
  <si>
    <t>筒装彩色长尾票夹</t>
  </si>
  <si>
    <t>1#</t>
  </si>
  <si>
    <t>2#</t>
  </si>
  <si>
    <t>3#</t>
  </si>
  <si>
    <t>4#</t>
  </si>
  <si>
    <t>5#</t>
  </si>
  <si>
    <t>台式计算器</t>
  </si>
  <si>
    <t>卡西欧</t>
  </si>
  <si>
    <t>DX-120B</t>
  </si>
  <si>
    <t xml:space="preserve">卡西欧计算机有限公司
</t>
  </si>
  <si>
    <t>回墨印台</t>
  </si>
  <si>
    <t>旗牌</t>
  </si>
  <si>
    <t>SR-42</t>
  </si>
  <si>
    <t>广州固莱刻有限公司</t>
  </si>
  <si>
    <t>美工刀</t>
  </si>
  <si>
    <t>NO.2090</t>
  </si>
  <si>
    <t>剪刀</t>
  </si>
  <si>
    <t>NO.6009</t>
  </si>
  <si>
    <t>透明宽胶带</t>
  </si>
  <si>
    <t>30325</t>
  </si>
  <si>
    <t>文具小胶带</t>
  </si>
  <si>
    <t>双面胶</t>
  </si>
  <si>
    <t>国标</t>
  </si>
  <si>
    <t>胶水</t>
  </si>
  <si>
    <t>7301</t>
  </si>
  <si>
    <t>商务记事本</t>
  </si>
  <si>
    <t>申士</t>
  </si>
  <si>
    <t>申士笔记本有限公司</t>
  </si>
  <si>
    <t>皮面会议纪录</t>
  </si>
  <si>
    <t>ss-3018</t>
  </si>
  <si>
    <t>软抄本</t>
  </si>
  <si>
    <t>唐都</t>
  </si>
  <si>
    <t>32k75页</t>
  </si>
  <si>
    <t>唐都）（香港）国际有限公司</t>
  </si>
  <si>
    <t>荣誉证书</t>
  </si>
  <si>
    <t>玛丽</t>
  </si>
  <si>
    <t>12K</t>
  </si>
  <si>
    <t xml:space="preserve">玛丽办公用品北京有限公司
</t>
  </si>
  <si>
    <t>荣誉证书芯</t>
  </si>
  <si>
    <t>奖状</t>
  </si>
  <si>
    <t>8K</t>
  </si>
  <si>
    <t>聘书</t>
  </si>
  <si>
    <t>成膜型白板笔墨水</t>
  </si>
  <si>
    <t>蓝贝思特</t>
  </si>
  <si>
    <t>100ml</t>
  </si>
  <si>
    <t xml:space="preserve">山东济南蓝贝思特科技有限公司
</t>
  </si>
  <si>
    <t>环保白板笔</t>
  </si>
  <si>
    <t>白板笔头</t>
  </si>
  <si>
    <t>电池</t>
  </si>
  <si>
    <t>南孚</t>
  </si>
  <si>
    <t>5号</t>
  </si>
  <si>
    <t xml:space="preserve">福建南平南孚电池有限公司
</t>
  </si>
  <si>
    <t>7号</t>
  </si>
  <si>
    <t>超霸</t>
  </si>
  <si>
    <t>9伏</t>
  </si>
  <si>
    <t>档案盒</t>
  </si>
  <si>
    <t>和昌</t>
  </si>
  <si>
    <t>hs407</t>
  </si>
  <si>
    <t xml:space="preserve">湖北省和昌档案用品有限公司
</t>
  </si>
  <si>
    <t>彩色卡纸</t>
  </si>
  <si>
    <t>A4</t>
  </si>
  <si>
    <t>玻璃刀</t>
  </si>
  <si>
    <t>圣钻</t>
  </si>
  <si>
    <t>工业款0245</t>
  </si>
  <si>
    <t>上海圣钻有限公司</t>
  </si>
  <si>
    <t>塑料镂空纸篓</t>
  </si>
  <si>
    <t>25.6*23.8</t>
  </si>
  <si>
    <t>多功能免钉胶</t>
  </si>
  <si>
    <t>帝都</t>
  </si>
  <si>
    <t>免钉胶</t>
  </si>
  <si>
    <t>恒丰胶业</t>
  </si>
  <si>
    <t>玻璃胶</t>
  </si>
  <si>
    <t>不干胶去除剂</t>
  </si>
  <si>
    <t>可立美</t>
  </si>
  <si>
    <t>45.ml</t>
  </si>
  <si>
    <t xml:space="preserve">中山市馨怡化工科技有限公司
</t>
  </si>
  <si>
    <t>聚氨酯泡沫填缝剂</t>
  </si>
  <si>
    <t>填缝剂</t>
  </si>
  <si>
    <t>石膏矿棉天花板</t>
  </si>
  <si>
    <t>天瑞</t>
  </si>
  <si>
    <t>60cm*60cm</t>
  </si>
  <si>
    <t xml:space="preserve">兰州天瑞装饰材料有限公司
</t>
  </si>
  <si>
    <t>86型暗盒开关
插座修复器</t>
  </si>
  <si>
    <t>公牛</t>
  </si>
  <si>
    <t>7mm*10mm*1mm</t>
  </si>
  <si>
    <t xml:space="preserve">公牛集团股份有限公司
</t>
  </si>
  <si>
    <t>上水软管</t>
  </si>
  <si>
    <t>日丰</t>
  </si>
  <si>
    <t>4分*60分</t>
  </si>
  <si>
    <t>日丰企业集团有限公司</t>
  </si>
  <si>
    <t>快开式不锈钢水龙头</t>
  </si>
  <si>
    <t>金利</t>
  </si>
  <si>
    <t>4分</t>
  </si>
  <si>
    <t>金利实业有限公司</t>
  </si>
  <si>
    <t>弯头式瓷盆单冷水龙头</t>
  </si>
  <si>
    <t>一靓</t>
  </si>
  <si>
    <t>6230</t>
  </si>
  <si>
    <t>南京一靓建材有限公司</t>
  </si>
  <si>
    <t>卫生间隔板支腿</t>
  </si>
  <si>
    <t>保德安</t>
  </si>
  <si>
    <t>304不锈钢</t>
  </si>
  <si>
    <t xml:space="preserve">浙江保德安锁业有限公司
</t>
  </si>
  <si>
    <t>三角阀</t>
  </si>
  <si>
    <t>腾思特</t>
  </si>
  <si>
    <t>TST-6240</t>
  </si>
  <si>
    <t xml:space="preserve">上海滕思特器材有限公司
</t>
  </si>
  <si>
    <t>全铜十字门锁芯</t>
  </si>
  <si>
    <t>全铜</t>
  </si>
  <si>
    <t>塑料浮球阀</t>
  </si>
  <si>
    <t>佛山</t>
  </si>
  <si>
    <t xml:space="preserve">广东兴凯照明有限公司
</t>
  </si>
  <si>
    <t>硅胶密封垫片</t>
  </si>
  <si>
    <t>楼道粘贴
安全出口标识</t>
  </si>
  <si>
    <t>汇海</t>
  </si>
  <si>
    <t>左</t>
  </si>
  <si>
    <t xml:space="preserve">宁国市汇海广告标识有限公司
</t>
  </si>
  <si>
    <t>右</t>
  </si>
  <si>
    <t>楼道粘贴安全出口标识</t>
  </si>
  <si>
    <t>双向</t>
  </si>
  <si>
    <t>消防通道
安全出口指示灯</t>
  </si>
  <si>
    <t>单面向左</t>
  </si>
  <si>
    <t>单面向右</t>
  </si>
  <si>
    <t>单面正向</t>
  </si>
  <si>
    <t>正五孔插座</t>
  </si>
  <si>
    <t>G32Z223</t>
  </si>
  <si>
    <t>时控开关</t>
  </si>
  <si>
    <t>德力西</t>
  </si>
  <si>
    <t>KG316T</t>
  </si>
  <si>
    <t>德力西集团有限公司</t>
  </si>
  <si>
    <t>单联一开单控</t>
  </si>
  <si>
    <t>86型明装</t>
  </si>
  <si>
    <t>生料带</t>
  </si>
  <si>
    <t>标准</t>
  </si>
  <si>
    <t>电气绝缘胶带</t>
  </si>
  <si>
    <t>9米</t>
  </si>
  <si>
    <t>按压式接线端子</t>
  </si>
  <si>
    <t>CH-2</t>
  </si>
  <si>
    <t>声光控LED模组</t>
  </si>
  <si>
    <t>12瓦</t>
  </si>
  <si>
    <t>LED圆形吸顶灯芯</t>
  </si>
  <si>
    <t>24W</t>
  </si>
  <si>
    <t>螺旋节能灯泡</t>
  </si>
  <si>
    <t>36W</t>
  </si>
  <si>
    <t>LED双支带罩灯架</t>
  </si>
  <si>
    <t>T8</t>
  </si>
  <si>
    <t>LED 日光灯管</t>
  </si>
  <si>
    <t>26W</t>
  </si>
  <si>
    <t>86型暗装人体感应
可调整延时开关面板</t>
  </si>
  <si>
    <t>红外线人体感应器
开关小头模块</t>
  </si>
  <si>
    <t>华尔杰</t>
  </si>
  <si>
    <t>开孔20MM</t>
  </si>
  <si>
    <t xml:space="preserve">广东华尔杰洁具有限公司
</t>
  </si>
  <si>
    <t>无捻提缎绣面巾</t>
  </si>
  <si>
    <t>金号</t>
  </si>
  <si>
    <t xml:space="preserve">T1080WH </t>
  </si>
  <si>
    <t>山东金号集团</t>
  </si>
  <si>
    <t>弹盖方型垃圾桶</t>
  </si>
  <si>
    <t>白云</t>
  </si>
  <si>
    <t>25L</t>
  </si>
  <si>
    <t xml:space="preserve">聊城市白云清洁有限公司
</t>
  </si>
  <si>
    <t>40L</t>
  </si>
  <si>
    <t>保洁专用毛巾</t>
  </si>
  <si>
    <t>30cm*30cm</t>
  </si>
  <si>
    <t>纸杯</t>
  </si>
  <si>
    <t>雨森</t>
  </si>
  <si>
    <t>280ml</t>
  </si>
  <si>
    <t>雨森纸业有限公司</t>
  </si>
  <si>
    <t>塑料脸盆</t>
  </si>
  <si>
    <t>妙洁</t>
  </si>
  <si>
    <t>直径=36CM</t>
  </si>
  <si>
    <t xml:space="preserve">江苏妙洁科技有限公司
</t>
  </si>
  <si>
    <t>香皂</t>
  </si>
  <si>
    <t>力士</t>
  </si>
  <si>
    <t>115G</t>
  </si>
  <si>
    <t>叶氏化工集团</t>
  </si>
  <si>
    <t>加香透明皂</t>
  </si>
  <si>
    <t>雕牌</t>
  </si>
  <si>
    <t>加厚</t>
  </si>
  <si>
    <t>纳爱斯集团</t>
  </si>
  <si>
    <t>洗衣粉</t>
  </si>
  <si>
    <t>252G</t>
  </si>
  <si>
    <t>全棉拖把</t>
  </si>
  <si>
    <t>全棉</t>
  </si>
  <si>
    <t>常规</t>
  </si>
  <si>
    <t xml:space="preserve">兰州市城关区新鑫星日杂综合部
</t>
  </si>
  <si>
    <t>双驱动手压式旋转拖把</t>
  </si>
  <si>
    <t>好媳妇</t>
  </si>
  <si>
    <t>单头</t>
  </si>
  <si>
    <t xml:space="preserve">浙江好媳妇日用品有限公司
</t>
  </si>
  <si>
    <t>糜子笤帚</t>
  </si>
  <si>
    <t>新鑫星</t>
  </si>
  <si>
    <t>耐用型橡胶手套</t>
  </si>
  <si>
    <t>塑料水桶</t>
  </si>
  <si>
    <t>30L</t>
  </si>
  <si>
    <t>一次性手套</t>
  </si>
  <si>
    <t>一次性筷子</t>
  </si>
  <si>
    <t>纯木</t>
  </si>
  <si>
    <t>点断式保鲜袋</t>
  </si>
  <si>
    <t>特瑞洁</t>
  </si>
  <si>
    <t>台州瑞齐商贸有限公司</t>
  </si>
  <si>
    <t>保鲜膜</t>
  </si>
  <si>
    <t>30cm*20cm</t>
  </si>
  <si>
    <t>环保型垃圾袋</t>
  </si>
  <si>
    <t>20个/卷</t>
  </si>
  <si>
    <t>垃圾袋</t>
  </si>
  <si>
    <t>60cm*80cm</t>
  </si>
  <si>
    <t>洗涤剂</t>
  </si>
  <si>
    <t>立白</t>
  </si>
  <si>
    <t>20公斤</t>
  </si>
  <si>
    <t xml:space="preserve">广州立白企业集团有限公司
</t>
  </si>
  <si>
    <t>厨房竹纤维洗碗巾</t>
  </si>
  <si>
    <t>26cm*30cm</t>
  </si>
  <si>
    <t>餐巾纸</t>
  </si>
  <si>
    <t>400张</t>
  </si>
  <si>
    <t>手榴弹厨房强力油污净</t>
  </si>
  <si>
    <t>雪豹</t>
  </si>
  <si>
    <t>400g</t>
  </si>
  <si>
    <t xml:space="preserve">上海雪豹实业有限公司
</t>
  </si>
  <si>
    <t>厨师工作服</t>
  </si>
  <si>
    <t>通荣</t>
  </si>
  <si>
    <t>185cm</t>
  </si>
  <si>
    <t xml:space="preserve">东莞市茶山通荣制衣厂
</t>
  </si>
  <si>
    <t>175cm</t>
  </si>
  <si>
    <t>劳保工作服</t>
  </si>
  <si>
    <t>165cm</t>
  </si>
  <si>
    <t>180cm</t>
  </si>
  <si>
    <t>暖瓶</t>
  </si>
  <si>
    <t>银盾</t>
  </si>
  <si>
    <t>3200ML</t>
  </si>
  <si>
    <t>上海银盾保温容器有限公司</t>
  </si>
  <si>
    <t>亲土一号</t>
  </si>
  <si>
    <t>金正大</t>
  </si>
  <si>
    <t>5KG</t>
  </si>
  <si>
    <t xml:space="preserve">金正大生态工程集团有限公司
</t>
  </si>
  <si>
    <t>磷酸二氢钾</t>
  </si>
  <si>
    <t>三环</t>
  </si>
  <si>
    <t>500G</t>
  </si>
  <si>
    <t>云南云天化股份有限公司</t>
  </si>
  <si>
    <t>硫酸亚铁</t>
  </si>
  <si>
    <t>塑料袋</t>
  </si>
  <si>
    <t>24cm*40cm</t>
  </si>
  <si>
    <t>小计</t>
  </si>
  <si>
    <t>二、体育用品</t>
  </si>
  <si>
    <t>足球</t>
  </si>
  <si>
    <t>摩腾</t>
  </si>
  <si>
    <t>F4F2700-WK</t>
  </si>
  <si>
    <t xml:space="preserve">魔腾运动器材（泗洪）有限公司
</t>
  </si>
  <si>
    <t>跳绳</t>
  </si>
  <si>
    <t>恒康佳业</t>
  </si>
  <si>
    <t>计时计数</t>
  </si>
  <si>
    <t xml:space="preserve">深圳市恒康佳业科技有限公司
</t>
  </si>
  <si>
    <t>发令弹</t>
  </si>
  <si>
    <t>长江电工厂</t>
  </si>
  <si>
    <t xml:space="preserve">长江电工工业集团有限公司
</t>
  </si>
  <si>
    <t>标志杆</t>
  </si>
  <si>
    <t>双鱼</t>
  </si>
  <si>
    <t>1.5米</t>
  </si>
  <si>
    <t xml:space="preserve">广州双鱼体育用品集团有限公司
</t>
  </si>
  <si>
    <t>维加威</t>
  </si>
  <si>
    <t>W-0917</t>
  </si>
  <si>
    <t>义乌维威体育用品厂</t>
  </si>
  <si>
    <t>体重秤</t>
  </si>
  <si>
    <t>赛倍伶</t>
  </si>
  <si>
    <t>200</t>
  </si>
  <si>
    <t xml:space="preserve">深圳市获冠跳绳有限公司
</t>
  </si>
  <si>
    <t>沙包</t>
  </si>
  <si>
    <t>体育防滑粉</t>
  </si>
  <si>
    <t>天宇</t>
  </si>
  <si>
    <t>3000ml</t>
  </si>
  <si>
    <t>石家庄天宇镁业有限公司</t>
  </si>
  <si>
    <t>篮球网兜球袋</t>
  </si>
  <si>
    <t>4号</t>
  </si>
  <si>
    <t>篮球网</t>
  </si>
  <si>
    <t>红色白色加粗</t>
  </si>
  <si>
    <t>乒乓球网架</t>
  </si>
  <si>
    <t>网架</t>
  </si>
  <si>
    <t>肺活量测试吹嘴</t>
  </si>
  <si>
    <t>黑牛</t>
  </si>
  <si>
    <t>义乌市黑牛体育用品厂</t>
  </si>
  <si>
    <t>橡皮筋</t>
  </si>
  <si>
    <t>绿</t>
  </si>
  <si>
    <t>宽胶带</t>
  </si>
  <si>
    <t>红</t>
  </si>
  <si>
    <t>台球桌面布</t>
  </si>
  <si>
    <t>3米</t>
  </si>
  <si>
    <t>对抗服</t>
  </si>
  <si>
    <t>170cm</t>
  </si>
  <si>
    <t>三、美术教学用品</t>
  </si>
  <si>
    <t>4开</t>
  </si>
  <si>
    <t>白色卡纸</t>
  </si>
  <si>
    <t>素描纸</t>
  </si>
  <si>
    <t>马利</t>
  </si>
  <si>
    <t xml:space="preserve">上海马利文化艺术有限公司
</t>
  </si>
  <si>
    <t>熟宣纸</t>
  </si>
  <si>
    <t>徽宣</t>
  </si>
  <si>
    <t>4尺</t>
  </si>
  <si>
    <t xml:space="preserve">安徽省泾县徽宣宣纸厂
</t>
  </si>
  <si>
    <t>吹塑纸</t>
  </si>
  <si>
    <t>8开</t>
  </si>
  <si>
    <t>折纸用纸</t>
  </si>
  <si>
    <t>A3</t>
  </si>
  <si>
    <t>白乳胶</t>
  </si>
  <si>
    <t>60ml</t>
  </si>
  <si>
    <t>碳铅笔</t>
  </si>
  <si>
    <t>14B</t>
  </si>
  <si>
    <t>手工毛边纸</t>
  </si>
  <si>
    <t>国画颜料</t>
  </si>
  <si>
    <t>18色</t>
  </si>
  <si>
    <t>瓦楞纸</t>
  </si>
  <si>
    <t>毛笔架</t>
  </si>
  <si>
    <t>12挂</t>
  </si>
  <si>
    <t>音乐挂图</t>
  </si>
  <si>
    <t>金三惠</t>
  </si>
  <si>
    <t>全新改版，175g铜版纸彩色印刷，规格：740×520mm，全对开。适合初中美术教学要求的绘画、手工、欣赏内容，50幅，国家正式出版物。含中国音乐家：
李叔同、萧友梅、赵元任、刘天华、杨荫浏、黄 自、冼星海、吕骥、聂耳、马思聪、李焕之
外国音乐家：约翰•塞巴斯蒂安•巴赫、乔治•弗里德里希•亨德尔、约瑟夫•海顿、沃尔夫冈•阿玛多伊斯•莫扎特、路德维希•冯•貝多芬、阿基诺•罗西尼
弗朗兹•彼得•舒伯特、、赫克特•柏辽兹、米哈伊尔•伊凡诺维奇•格林卡、费利克斯•门德尔松、弗雷德里克•弗朗西斯克•肖邦、罗伯特•舒曼、弗朗兹•李斯特
、朱塞佩•威尔第、贝德叶赫•斯美塔纳、约翰•施特劳斯、约翰内斯•勃拉姆斯、夏尔•卡米尔•圣桑、乔治•比才、穆捷斯特•彼得洛维奇•穆索尔斯基、彼得•伊里奇•柴科夫斯基
安东尼•德沃夏克、爱德华•格里格、里姆斯基•科萨科夫、谢尔盖•谢尔盖耶维奇•普罗科菲耶夫、克罗德•德彪西、简•西贝柳斯、谢尔盖•拉赫马尼诺夫、德米特里•肖斯塔科维奇
乐器部分
民族乐器：二胡、京胡、板胡、笛、唢呐、笙、琵琶、柳琴、阮、三弦、扬琴、筝、古琴、埙．云锣
我国少数民族乐器：马头琴、艾捷克、冬不拉、芦笙、巴乌、札木聂、伽倻琴
西洋乐器：小提琴、中提琴、大提琴、低音提琴、长笛、单簧管、双簧管、大管、小号、长号、圆号大号、萨克斯管 电贝司、民族管弦乐队、西洋管弦乐队
乐理部分：五线谱、音阶与调式、音程、三和弦、大小调的调号与音阶、常用记号、常见的歌曲基本结构。</t>
  </si>
  <si>
    <t xml:space="preserve">北京金三惠科技有限公司
</t>
  </si>
  <si>
    <t>美术挂图</t>
  </si>
  <si>
    <t>大宾</t>
  </si>
  <si>
    <t xml:space="preserve">
全新改版，175g铜版纸彩色印刷，规格：740×520mm，全对开。适合初中美术教学要求的绘画、手工、欣赏内容，50幅，国家正式出版物。
</t>
  </si>
  <si>
    <t>河北大宾美术用品有限公司</t>
  </si>
  <si>
    <t>四、物理实验室消耗品</t>
  </si>
  <si>
    <t>塑料直尺</t>
  </si>
  <si>
    <t>亿达</t>
  </si>
  <si>
    <t>30厘米</t>
  </si>
  <si>
    <t xml:space="preserve">江苏亿达教学设备有限公司
</t>
  </si>
  <si>
    <t>塑料三角板</t>
  </si>
  <si>
    <t>15厘米</t>
  </si>
  <si>
    <t>塑料量筒</t>
  </si>
  <si>
    <t>100毫升</t>
  </si>
  <si>
    <t>凸透镜</t>
  </si>
  <si>
    <t>焦距10厘米</t>
  </si>
  <si>
    <t>焦距15厘米</t>
  </si>
  <si>
    <t>学生滑轮组</t>
  </si>
  <si>
    <t xml:space="preserve">学生滑轮组2单2串
</t>
  </si>
  <si>
    <t>粗棉线</t>
  </si>
  <si>
    <t>1mm400米</t>
  </si>
  <si>
    <t>光屏</t>
  </si>
  <si>
    <t>F光源</t>
  </si>
  <si>
    <t>1号</t>
  </si>
  <si>
    <t>四节有机电池盒</t>
  </si>
  <si>
    <t>1号电池</t>
  </si>
  <si>
    <t>圆柱体组</t>
  </si>
  <si>
    <t>铁铜铝</t>
  </si>
  <si>
    <t>两头U形叉插片导线</t>
  </si>
  <si>
    <t>40cm</t>
  </si>
  <si>
    <t>收纳箱大号</t>
  </si>
  <si>
    <t>禧仕多</t>
  </si>
  <si>
    <t>85升</t>
  </si>
  <si>
    <t xml:space="preserve">台州禧仕多家具用品有限公司
</t>
  </si>
  <si>
    <t>滑动变阻器</t>
  </si>
  <si>
    <t>20欧姆</t>
  </si>
  <si>
    <t>平面镜成像实验器</t>
  </si>
  <si>
    <t>塑料烧杯</t>
  </si>
  <si>
    <t>250ml</t>
  </si>
  <si>
    <t>50ml</t>
  </si>
  <si>
    <t>一次性塑料滴管</t>
  </si>
  <si>
    <t>5ml</t>
  </si>
  <si>
    <t>小灯泡</t>
  </si>
  <si>
    <t>2.5伏</t>
  </si>
  <si>
    <t>弹簧秤</t>
  </si>
  <si>
    <t>5牛顿</t>
  </si>
  <si>
    <t>实验室专用乳胶管</t>
  </si>
  <si>
    <t>6mm*9mm</t>
  </si>
  <si>
    <t>5mm*mm</t>
  </si>
  <si>
    <t>记号笔</t>
  </si>
  <si>
    <t>马克</t>
  </si>
  <si>
    <t>黑色粗头</t>
  </si>
  <si>
    <t>木头铅笔(HB)</t>
  </si>
  <si>
    <t>阿基米德原理实验器</t>
  </si>
  <si>
    <t>实验服（白大褂）</t>
  </si>
  <si>
    <t>五 、化学实验室消耗品</t>
  </si>
  <si>
    <t>火柴</t>
  </si>
  <si>
    <t>酒精</t>
  </si>
  <si>
    <t>5L</t>
  </si>
  <si>
    <t>食盐</t>
  </si>
  <si>
    <t>定性滤纸</t>
  </si>
  <si>
    <t>9cm</t>
  </si>
  <si>
    <t>试管</t>
  </si>
  <si>
    <t>200mm*200mm</t>
  </si>
  <si>
    <t>硝酸钾</t>
  </si>
  <si>
    <t>黄铜片</t>
  </si>
  <si>
    <t>100*100*1mm</t>
  </si>
  <si>
    <t>硬铝片</t>
  </si>
  <si>
    <t>0.3mm*200mm*1m</t>
  </si>
  <si>
    <t>六 、生物实验室消耗品</t>
  </si>
  <si>
    <t>载玻片</t>
  </si>
  <si>
    <t>25.4*76.2mm</t>
  </si>
  <si>
    <t>盖玻片</t>
  </si>
  <si>
    <t>18*18</t>
  </si>
  <si>
    <t>吸水纸</t>
  </si>
  <si>
    <t>8*2.5</t>
  </si>
  <si>
    <t>小包纱布</t>
  </si>
  <si>
    <t>6*8*8cm</t>
  </si>
  <si>
    <t>单面刀片</t>
  </si>
  <si>
    <t>3.8*1.9cm</t>
  </si>
  <si>
    <t>双面刀片</t>
  </si>
  <si>
    <t>4.3*2.2</t>
  </si>
  <si>
    <t>七、校医室</t>
  </si>
  <si>
    <t>医用冰敷袋</t>
  </si>
  <si>
    <r>
      <rPr>
        <sz val="10"/>
        <color rgb="FF000000"/>
        <rFont val="Tahoma"/>
        <charset val="134"/>
      </rPr>
      <t>KASNEY/</t>
    </r>
    <r>
      <rPr>
        <sz val="10"/>
        <color rgb="FF000000"/>
        <rFont val="宋体"/>
        <charset val="134"/>
      </rPr>
      <t>凯仕尼</t>
    </r>
  </si>
  <si>
    <t> KY082-H1-A</t>
  </si>
  <si>
    <t>广州凯仕尼贸易有限公司</t>
  </si>
  <si>
    <t>充电热水袋</t>
  </si>
  <si>
    <t>彩虹</t>
  </si>
  <si>
    <t>1</t>
  </si>
  <si>
    <t>成都彩虹电器集团股份有限公司</t>
  </si>
  <si>
    <t>医用呼吸气囊</t>
  </si>
  <si>
    <t>凯泰</t>
  </si>
  <si>
    <t>江苏凯泰医疗设备有限公司</t>
  </si>
  <si>
    <t>医用床上四件套</t>
  </si>
  <si>
    <t>医用级</t>
  </si>
  <si>
    <t>八、学生运动会奖品</t>
  </si>
  <si>
    <t>保温杯</t>
  </si>
  <si>
    <t>派力康</t>
  </si>
  <si>
    <t xml:space="preserve">永康市派力康不锈钢制品有限公司
</t>
  </si>
  <si>
    <t>可洗水彩笔</t>
  </si>
  <si>
    <t>24色</t>
  </si>
  <si>
    <t>胶套笔记本</t>
  </si>
  <si>
    <t>佳冠</t>
  </si>
  <si>
    <t>16K 150型</t>
  </si>
  <si>
    <t xml:space="preserve">临沂市佳冠文具有限公司
</t>
  </si>
  <si>
    <t>小 计</t>
  </si>
  <si>
    <t>九、教师发展中心用品及奖品</t>
  </si>
  <si>
    <t>学校手提袋</t>
  </si>
  <si>
    <t>荣基彩印</t>
  </si>
  <si>
    <t>15升</t>
  </si>
  <si>
    <t xml:space="preserve">上海荣基包装彩印有限公司
</t>
  </si>
  <si>
    <t>蒸蛋器</t>
  </si>
  <si>
    <t>小熊</t>
  </si>
  <si>
    <t>ZDQ-B14EB</t>
  </si>
  <si>
    <t xml:space="preserve">菏泽市小熊电器有限公司
</t>
  </si>
  <si>
    <t>苏泊尔养生壶</t>
  </si>
  <si>
    <t>苏泊尔</t>
  </si>
  <si>
    <t>SW-08Y53D</t>
  </si>
  <si>
    <t xml:space="preserve">浙江苏泊尔股份有限公司
</t>
  </si>
  <si>
    <t>颈椎按摩仪</t>
  </si>
  <si>
    <t>奥克斯</t>
  </si>
  <si>
    <t>N66-0009</t>
  </si>
  <si>
    <t>奥克斯集团</t>
  </si>
  <si>
    <t>十 、综合实践室、科技活动室消耗品</t>
  </si>
  <si>
    <t>“空中战士III”电动
线操纵飞机</t>
  </si>
  <si>
    <t>中天模型</t>
  </si>
  <si>
    <t>AA00703</t>
  </si>
  <si>
    <t>杭州中天模型有限公司</t>
  </si>
  <si>
    <t xml:space="preserve">“米奇1号”电动
自由飞机  </t>
  </si>
  <si>
    <t>AA01602</t>
  </si>
  <si>
    <t>“飞行客”创意
电动纸飞机</t>
  </si>
  <si>
    <t>AA07201</t>
  </si>
  <si>
    <t>“天戈”电动
遥控直升机</t>
  </si>
  <si>
    <t>AA02801</t>
  </si>
  <si>
    <t>“卡博”2.4G
电动遥控飞机</t>
  </si>
  <si>
    <t>AA04701</t>
  </si>
  <si>
    <t>简单结构制作套件</t>
  </si>
  <si>
    <t>金钥匙</t>
  </si>
  <si>
    <t>GK-401-1</t>
  </si>
  <si>
    <t xml:space="preserve">佛山市金钥匙机械有限公司
</t>
  </si>
  <si>
    <t>简单机械制作套件</t>
  </si>
  <si>
    <t>GK-401-2</t>
  </si>
  <si>
    <t>车辆模型制作流程设计套件</t>
  </si>
  <si>
    <t>GK-111</t>
  </si>
  <si>
    <t xml:space="preserve"> X709 遥控四轴飞行器</t>
  </si>
  <si>
    <t>美嘉欣</t>
  </si>
  <si>
    <t xml:space="preserve">飞机尺寸：≥31.5*31.5*6cm
电池容量：≥3.7V 550毫安
飞行时间：≥8分钟左右
充电时间：80分钟
遥控距离：≥100米
1.采用空心杯电机驱动，飞行稳定，动力强劲，可轻松完成各种飞行动作。
2.新颖外观设计，安装简单，维修方便。
3.采用6轴陀螺仪飞行控制系统，飞行稳定，操作容易。具有前进、后退、左侧飞、右侧飞、前\后\左\右翻滚跟高低速切 换功能。
</t>
  </si>
  <si>
    <t xml:space="preserve">广东美嘉欣创新科技股份有限公司
</t>
  </si>
  <si>
    <t>“天巡者”一级橡筋动力滑翔机</t>
  </si>
  <si>
    <t>P1B-1</t>
  </si>
  <si>
    <t>飞行重量不小于40克，翼展不大于350毫米，动力橡筋不大于4克</t>
  </si>
  <si>
    <t>宏科模型科技教育</t>
  </si>
  <si>
    <r>
      <rPr>
        <sz val="9"/>
        <rFont val="宋体"/>
        <charset val="134"/>
      </rPr>
      <t>“X45</t>
    </r>
    <r>
      <rPr>
        <sz val="9"/>
        <rFont val="宋体"/>
        <charset val="134"/>
      </rPr>
      <t>0”遥控垂直起降固定翼专用电池</t>
    </r>
  </si>
  <si>
    <t>神鹰</t>
  </si>
  <si>
    <t>11.1v</t>
  </si>
  <si>
    <t>神鹰机床有限公司</t>
  </si>
  <si>
    <t xml:space="preserve"> X709 专用电池</t>
  </si>
  <si>
    <t>3.7v,550 毫安</t>
  </si>
  <si>
    <r>
      <rPr>
        <sz val="9"/>
        <rFont val="宋体"/>
        <charset val="134"/>
      </rPr>
      <t>“X4</t>
    </r>
    <r>
      <rPr>
        <sz val="9"/>
        <rFont val="宋体"/>
        <charset val="134"/>
      </rPr>
      <t>5</t>
    </r>
    <r>
      <rPr>
        <sz val="9"/>
        <rFont val="宋体"/>
        <charset val="134"/>
      </rPr>
      <t>0”遥控垂直起降固定翼</t>
    </r>
  </si>
  <si>
    <t>2.4G遥控</t>
  </si>
  <si>
    <t>十一 、防疫物资</t>
  </si>
  <si>
    <t>一次性医用口罩</t>
  </si>
  <si>
    <t>宝鹤</t>
  </si>
  <si>
    <t>蓝色</t>
  </si>
  <si>
    <t xml:space="preserve">辽宁宝鹤国际贸易有限公司
</t>
  </si>
  <si>
    <t>84消毒液</t>
  </si>
  <si>
    <t>帝豪</t>
  </si>
  <si>
    <t xml:space="preserve">甘肃帝豪日化有限公司
</t>
  </si>
  <si>
    <t>合计</t>
  </si>
  <si>
    <t xml:space="preserve">                                                                          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</si>
</sst>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177" formatCode="#,##0.00_);[Red]\(#,##0.00\)"/>
    <numFmt numFmtId="43" formatCode="_ * #,##0.00_ ;_ * \-#,##0.00_ ;_ * &quot;-&quot;??_ ;_ @_ "/>
    <numFmt numFmtId="178" formatCode="0.00_);\(0.00\)"/>
    <numFmt numFmtId="179" formatCode="#,##0.00_ "/>
    <numFmt numFmtId="180" formatCode="0_);[Red]\(0\)"/>
  </numFmts>
  <fonts count="5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23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Tahoma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3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7" fillId="10" borderId="10" applyNumberFormat="0" applyAlignment="0" applyProtection="0">
      <alignment vertical="center"/>
    </xf>
    <xf numFmtId="0" fontId="41" fillId="10" borderId="8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0" borderId="0"/>
    <xf numFmtId="0" fontId="30" fillId="1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/>
    <xf numFmtId="0" fontId="35" fillId="21" borderId="0" applyNumberFormat="0" applyBorder="0" applyAlignment="0" applyProtection="0">
      <alignment vertical="center"/>
    </xf>
    <xf numFmtId="0" fontId="0" fillId="0" borderId="0"/>
    <xf numFmtId="0" fontId="30" fillId="2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4" fillId="0" borderId="0"/>
    <xf numFmtId="0" fontId="30" fillId="29" borderId="0" applyNumberFormat="0" applyBorder="0" applyAlignment="0" applyProtection="0">
      <alignment vertical="center"/>
    </xf>
    <xf numFmtId="0" fontId="24" fillId="0" borderId="0"/>
    <xf numFmtId="0" fontId="35" fillId="7" borderId="0" applyNumberFormat="0" applyBorder="0" applyAlignment="0" applyProtection="0">
      <alignment vertical="center"/>
    </xf>
    <xf numFmtId="0" fontId="24" fillId="0" borderId="0"/>
    <xf numFmtId="0" fontId="4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59" applyFont="1" applyBorder="1" applyAlignment="1">
      <alignment vertical="center"/>
    </xf>
    <xf numFmtId="0" fontId="3" fillId="0" borderId="1" xfId="59" applyFont="1" applyBorder="1" applyAlignment="1">
      <alignment horizontal="center" vertical="center"/>
    </xf>
    <xf numFmtId="49" fontId="3" fillId="0" borderId="1" xfId="59" applyNumberFormat="1" applyFont="1" applyBorder="1" applyAlignment="1">
      <alignment horizontal="center" vertical="center"/>
    </xf>
    <xf numFmtId="177" fontId="3" fillId="0" borderId="1" xfId="59" applyNumberFormat="1" applyFont="1" applyBorder="1" applyAlignment="1">
      <alignment horizontal="center" vertical="center"/>
    </xf>
    <xf numFmtId="0" fontId="3" fillId="0" borderId="2" xfId="59" applyFont="1" applyBorder="1" applyAlignment="1">
      <alignment horizontal="center" vertical="center"/>
    </xf>
    <xf numFmtId="0" fontId="4" fillId="0" borderId="1" xfId="59" applyFont="1" applyBorder="1" applyAlignment="1">
      <alignment horizontal="center" vertical="center"/>
    </xf>
    <xf numFmtId="49" fontId="4" fillId="0" borderId="1" xfId="59" applyNumberFormat="1" applyFont="1" applyBorder="1" applyAlignment="1">
      <alignment horizontal="center" vertical="center"/>
    </xf>
    <xf numFmtId="177" fontId="4" fillId="0" borderId="1" xfId="59" applyNumberFormat="1" applyFont="1" applyBorder="1" applyAlignment="1">
      <alignment horizontal="center" vertical="center"/>
    </xf>
    <xf numFmtId="0" fontId="4" fillId="0" borderId="1" xfId="59" applyFont="1" applyBorder="1" applyAlignment="1">
      <alignment horizontal="center" vertical="center" wrapText="1"/>
    </xf>
    <xf numFmtId="0" fontId="5" fillId="0" borderId="1" xfId="59" applyFont="1" applyBorder="1" applyAlignment="1">
      <alignment horizontal="center" vertical="center" wrapText="1"/>
    </xf>
    <xf numFmtId="49" fontId="5" fillId="0" borderId="1" xfId="5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4" fillId="0" borderId="1" xfId="59" applyNumberFormat="1" applyFont="1" applyBorder="1" applyAlignment="1">
      <alignment horizontal="center" vertical="center"/>
    </xf>
    <xf numFmtId="0" fontId="5" fillId="0" borderId="1" xfId="5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57" applyFont="1" applyBorder="1" applyAlignment="1">
      <alignment horizontal="center" vertical="center"/>
    </xf>
    <xf numFmtId="0" fontId="4" fillId="0" borderId="1" xfId="57" applyFont="1" applyBorder="1" applyAlignment="1">
      <alignment horizontal="center" vertical="center"/>
    </xf>
    <xf numFmtId="49" fontId="5" fillId="0" borderId="1" xfId="57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177" fontId="4" fillId="0" borderId="1" xfId="57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4" fillId="0" borderId="1" xfId="55" applyFont="1" applyBorder="1" applyAlignment="1">
      <alignment horizontal="center" vertical="center"/>
    </xf>
    <xf numFmtId="177" fontId="4" fillId="0" borderId="1" xfId="55" applyNumberFormat="1" applyFont="1" applyBorder="1" applyAlignment="1">
      <alignment horizontal="center" vertical="center"/>
    </xf>
    <xf numFmtId="0" fontId="4" fillId="0" borderId="1" xfId="6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4" fillId="0" borderId="1" xfId="60" applyNumberFormat="1" applyFont="1" applyBorder="1" applyAlignment="1">
      <alignment horizontal="center" vertical="center"/>
    </xf>
    <xf numFmtId="0" fontId="7" fillId="0" borderId="1" xfId="59" applyFont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49" fontId="8" fillId="0" borderId="1" xfId="59" applyNumberFormat="1" applyFont="1" applyBorder="1" applyAlignment="1">
      <alignment horizontal="center" vertical="center"/>
    </xf>
    <xf numFmtId="0" fontId="9" fillId="0" borderId="1" xfId="59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9" fillId="0" borderId="1" xfId="60" applyNumberFormat="1" applyFont="1" applyBorder="1" applyAlignment="1">
      <alignment horizontal="center" vertical="center"/>
    </xf>
    <xf numFmtId="0" fontId="9" fillId="0" borderId="1" xfId="60" applyFont="1" applyBorder="1" applyAlignment="1">
      <alignment horizontal="center" vertical="center"/>
    </xf>
    <xf numFmtId="0" fontId="11" fillId="0" borderId="1" xfId="60" applyFont="1" applyBorder="1" applyAlignment="1">
      <alignment horizontal="center" vertical="center"/>
    </xf>
    <xf numFmtId="177" fontId="11" fillId="0" borderId="1" xfId="6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9" fontId="4" fillId="0" borderId="1" xfId="55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2" fillId="0" borderId="1" xfId="59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9" fontId="6" fillId="0" borderId="3" xfId="0" applyNumberFormat="1" applyFont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10" fillId="0" borderId="1" xfId="59" applyFont="1" applyBorder="1" applyAlignment="1">
      <alignment horizontal="center" vertical="center" wrapText="1"/>
    </xf>
    <xf numFmtId="0" fontId="4" fillId="0" borderId="1" xfId="6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5" applyFont="1" applyBorder="1" applyAlignment="1">
      <alignment horizontal="center" vertical="center" wrapText="1"/>
    </xf>
    <xf numFmtId="49" fontId="6" fillId="0" borderId="1" xfId="59" applyNumberFormat="1" applyFont="1" applyBorder="1" applyAlignment="1">
      <alignment horizontal="center" vertical="center"/>
    </xf>
    <xf numFmtId="49" fontId="4" fillId="0" borderId="1" xfId="60" applyNumberFormat="1" applyFont="1" applyBorder="1" applyAlignment="1">
      <alignment horizontal="center" vertical="center"/>
    </xf>
    <xf numFmtId="0" fontId="10" fillId="0" borderId="1" xfId="59" applyFont="1" applyBorder="1" applyAlignment="1">
      <alignment horizontal="center" vertical="center"/>
    </xf>
    <xf numFmtId="49" fontId="10" fillId="0" borderId="1" xfId="59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4" fillId="0" borderId="1" xfId="55" applyNumberFormat="1" applyFont="1" applyBorder="1" applyAlignment="1">
      <alignment horizontal="center" vertical="center"/>
    </xf>
    <xf numFmtId="0" fontId="5" fillId="0" borderId="1" xfId="55" applyFont="1" applyBorder="1" applyAlignment="1">
      <alignment horizontal="center" vertical="center" wrapText="1"/>
    </xf>
    <xf numFmtId="177" fontId="4" fillId="0" borderId="1" xfId="59" applyNumberFormat="1" applyFont="1" applyFill="1" applyBorder="1" applyAlignment="1">
      <alignment horizontal="center" vertical="center"/>
    </xf>
    <xf numFmtId="0" fontId="14" fillId="0" borderId="1" xfId="55" applyFont="1" applyBorder="1" applyAlignment="1">
      <alignment horizontal="center" vertical="center"/>
    </xf>
    <xf numFmtId="0" fontId="15" fillId="0" borderId="2" xfId="59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77" fontId="11" fillId="0" borderId="1" xfId="15" applyNumberFormat="1" applyFont="1" applyBorder="1" applyAlignment="1">
      <alignment horizontal="center" vertical="center"/>
    </xf>
    <xf numFmtId="0" fontId="9" fillId="0" borderId="1" xfId="59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1" xfId="59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77" fontId="3" fillId="0" borderId="1" xfId="55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4" xfId="59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12" fillId="0" borderId="1" xfId="59" applyFont="1" applyBorder="1" applyAlignment="1">
      <alignment horizontal="center" vertical="center" wrapText="1"/>
    </xf>
    <xf numFmtId="0" fontId="12" fillId="0" borderId="1" xfId="59" applyFont="1" applyBorder="1" applyAlignment="1">
      <alignment horizontal="center" vertical="center"/>
    </xf>
    <xf numFmtId="0" fontId="12" fillId="0" borderId="1" xfId="59" applyNumberFormat="1" applyFont="1" applyBorder="1" applyAlignment="1">
      <alignment horizontal="center" vertical="center"/>
    </xf>
    <xf numFmtId="176" fontId="12" fillId="0" borderId="1" xfId="59" applyNumberFormat="1" applyFont="1" applyBorder="1" applyAlignment="1">
      <alignment horizontal="center" vertical="center"/>
    </xf>
    <xf numFmtId="176" fontId="12" fillId="0" borderId="1" xfId="59" applyNumberFormat="1" applyFont="1" applyFill="1" applyBorder="1" applyAlignment="1">
      <alignment horizontal="center" vertical="center"/>
    </xf>
    <xf numFmtId="176" fontId="12" fillId="0" borderId="1" xfId="59" applyNumberFormat="1" applyFont="1" applyBorder="1" applyAlignment="1">
      <alignment horizontal="center" vertical="center" wrapText="1"/>
    </xf>
    <xf numFmtId="0" fontId="18" fillId="0" borderId="1" xfId="61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4" fillId="0" borderId="1" xfId="59" applyNumberFormat="1" applyFont="1" applyBorder="1" applyAlignment="1">
      <alignment horizontal="center" vertical="center" wrapText="1"/>
    </xf>
    <xf numFmtId="180" fontId="4" fillId="0" borderId="1" xfId="59" applyNumberFormat="1" applyFont="1" applyBorder="1" applyAlignment="1">
      <alignment horizontal="center" vertical="center"/>
    </xf>
    <xf numFmtId="49" fontId="5" fillId="0" borderId="1" xfId="59" applyNumberFormat="1" applyFont="1" applyFill="1" applyBorder="1" applyAlignment="1">
      <alignment horizontal="center" vertical="center"/>
    </xf>
    <xf numFmtId="0" fontId="19" fillId="0" borderId="1" xfId="61" applyFont="1" applyBorder="1" applyAlignment="1">
      <alignment horizontal="center" vertical="center"/>
    </xf>
    <xf numFmtId="177" fontId="6" fillId="0" borderId="1" xfId="15" applyNumberFormat="1" applyFont="1" applyBorder="1" applyAlignment="1">
      <alignment horizontal="center" vertical="center"/>
    </xf>
    <xf numFmtId="0" fontId="12" fillId="0" borderId="1" xfId="62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1" xfId="45" applyFont="1" applyBorder="1" applyAlignment="1">
      <alignment vertical="center" wrapText="1"/>
    </xf>
    <xf numFmtId="0" fontId="13" fillId="0" borderId="1" xfId="45" applyFont="1" applyBorder="1" applyAlignment="1">
      <alignment horizontal="right" wrapText="1"/>
    </xf>
    <xf numFmtId="0" fontId="1" fillId="0" borderId="0" xfId="0" applyFont="1" applyAlignment="1">
      <alignment vertical="center"/>
    </xf>
    <xf numFmtId="177" fontId="6" fillId="0" borderId="1" xfId="61" applyNumberFormat="1" applyFont="1" applyBorder="1" applyAlignment="1">
      <alignment horizontal="center" vertical="center"/>
    </xf>
    <xf numFmtId="177" fontId="12" fillId="0" borderId="1" xfId="62" applyNumberFormat="1" applyFont="1" applyBorder="1" applyAlignment="1">
      <alignment horizontal="center" vertical="center" wrapText="1"/>
    </xf>
    <xf numFmtId="0" fontId="14" fillId="0" borderId="1" xfId="59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5" fillId="0" borderId="1" xfId="59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4" fillId="0" borderId="1" xfId="45" applyFont="1" applyFill="1" applyBorder="1" applyAlignment="1">
      <alignment horizontal="center" vertical="center" wrapText="1"/>
    </xf>
    <xf numFmtId="0" fontId="20" fillId="0" borderId="1" xfId="45" applyFont="1" applyBorder="1" applyAlignment="1">
      <alignment horizontal="center" vertical="center" wrapText="1"/>
    </xf>
    <xf numFmtId="177" fontId="4" fillId="0" borderId="1" xfId="59" applyNumberFormat="1" applyFont="1" applyBorder="1" applyAlignment="1">
      <alignment horizontal="center" vertical="center" wrapText="1"/>
    </xf>
    <xf numFmtId="0" fontId="7" fillId="0" borderId="1" xfId="45" applyFont="1" applyBorder="1" applyAlignment="1">
      <alignment horizontal="center" vertical="center" wrapText="1"/>
    </xf>
    <xf numFmtId="0" fontId="6" fillId="0" borderId="1" xfId="45" applyFont="1" applyBorder="1" applyAlignment="1">
      <alignment horizontal="center" vertical="center" wrapText="1"/>
    </xf>
    <xf numFmtId="0" fontId="15" fillId="0" borderId="1" xfId="59" applyFont="1" applyBorder="1" applyAlignment="1">
      <alignment horizontal="center" vertical="center" wrapText="1"/>
    </xf>
    <xf numFmtId="49" fontId="4" fillId="0" borderId="1" xfId="57" applyNumberFormat="1" applyFont="1" applyBorder="1" applyAlignment="1">
      <alignment horizontal="center" vertical="center"/>
    </xf>
    <xf numFmtId="0" fontId="4" fillId="0" borderId="1" xfId="57" applyFont="1" applyBorder="1" applyAlignment="1">
      <alignment horizontal="center" vertical="center" wrapText="1"/>
    </xf>
    <xf numFmtId="177" fontId="6" fillId="0" borderId="1" xfId="22" applyNumberFormat="1" applyFont="1" applyBorder="1" applyAlignment="1">
      <alignment horizontal="center" vertical="center"/>
    </xf>
    <xf numFmtId="0" fontId="13" fillId="0" borderId="1" xfId="59" applyFont="1" applyBorder="1" applyAlignment="1" applyProtection="1">
      <alignment horizontal="center" vertical="center" wrapText="1"/>
    </xf>
    <xf numFmtId="49" fontId="9" fillId="0" borderId="1" xfId="59" applyNumberFormat="1" applyFont="1" applyBorder="1" applyAlignment="1">
      <alignment horizontal="center" vertical="center"/>
    </xf>
    <xf numFmtId="0" fontId="21" fillId="0" borderId="1" xfId="59" applyFont="1" applyBorder="1" applyAlignment="1" applyProtection="1">
      <alignment horizontal="center" vertical="center" wrapText="1"/>
      <protection locked="0"/>
    </xf>
    <xf numFmtId="177" fontId="9" fillId="0" borderId="1" xfId="59" applyNumberFormat="1" applyFont="1" applyBorder="1" applyAlignment="1" applyProtection="1">
      <alignment horizontal="center" vertical="center"/>
    </xf>
    <xf numFmtId="177" fontId="9" fillId="0" borderId="1" xfId="59" applyNumberFormat="1" applyFont="1" applyBorder="1" applyAlignment="1">
      <alignment horizontal="center" vertical="center"/>
    </xf>
    <xf numFmtId="0" fontId="9" fillId="0" borderId="1" xfId="59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59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1" xfId="59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5" fillId="0" borderId="5" xfId="59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177" fontId="26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8" fontId="19" fillId="0" borderId="3" xfId="0" applyNumberFormat="1" applyFont="1" applyBorder="1" applyAlignment="1">
      <alignment horizontal="center" vertical="center"/>
    </xf>
    <xf numFmtId="178" fontId="19" fillId="0" borderId="0" xfId="0" applyNumberFormat="1" applyFont="1" applyBorder="1" applyAlignment="1">
      <alignment horizontal="center" vertical="center"/>
    </xf>
    <xf numFmtId="0" fontId="12" fillId="0" borderId="1" xfId="45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8" fillId="0" borderId="1" xfId="59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8" fillId="0" borderId="1" xfId="59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</cellXfs>
  <cellStyles count="6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3 2" xfId="57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5" xfId="63"/>
    <cellStyle name="常规 7" xfId="64"/>
    <cellStyle name="超链接 2" xfId="6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5"/>
  <sheetViews>
    <sheetView tabSelected="1" view="pageBreakPreview" zoomScaleNormal="100" workbookViewId="0">
      <selection activeCell="S6" sqref="S6"/>
    </sheetView>
  </sheetViews>
  <sheetFormatPr defaultColWidth="9" defaultRowHeight="14"/>
  <cols>
    <col min="1" max="1" width="7.62727272727273" customWidth="1"/>
    <col min="2" max="2" width="19.6363636363636" style="3" customWidth="1"/>
    <col min="3" max="3" width="11.8545454545455" style="3" customWidth="1"/>
    <col min="4" max="4" width="15.9545454545455" style="3" customWidth="1"/>
    <col min="5" max="5" width="25.5545454545455" style="3" customWidth="1"/>
    <col min="6" max="6" width="13.3909090909091" customWidth="1"/>
    <col min="7" max="7" width="13.0090909090909" style="4" customWidth="1"/>
    <col min="8" max="8" width="11.6363636363636" style="4" customWidth="1"/>
    <col min="9" max="9" width="5.72727272727273" hidden="1" customWidth="1"/>
    <col min="10" max="10" width="0.636363636363636" hidden="1" customWidth="1"/>
    <col min="11" max="16" width="9" hidden="1" customWidth="1"/>
    <col min="17" max="17" width="0.0909090909090909" customWidth="1"/>
    <col min="18" max="18" width="20.6363636363636" customWidth="1"/>
    <col min="21" max="21" width="3.37272727272727" customWidth="1"/>
    <col min="22" max="22" width="9" hidden="1" customWidth="1"/>
  </cols>
  <sheetData>
    <row r="1" s="1" customFormat="1" ht="27" customHeight="1" spans="1:18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8" t="s">
        <v>6</v>
      </c>
      <c r="H1" s="8" t="s">
        <v>7</v>
      </c>
      <c r="I1" s="51"/>
      <c r="J1" s="51"/>
      <c r="K1" s="51"/>
      <c r="L1" s="51"/>
      <c r="M1" s="51"/>
      <c r="N1" s="51"/>
      <c r="O1" s="51"/>
      <c r="P1" s="51"/>
      <c r="Q1" s="51"/>
      <c r="R1" s="53" t="s">
        <v>8</v>
      </c>
    </row>
    <row r="2" s="1" customFormat="1" ht="27" customHeight="1" spans="1:18">
      <c r="A2" s="9" t="s">
        <v>9</v>
      </c>
      <c r="B2" s="9"/>
      <c r="C2" s="9"/>
      <c r="D2" s="9"/>
      <c r="E2" s="9"/>
      <c r="F2" s="9"/>
      <c r="G2" s="9"/>
      <c r="H2" s="9"/>
      <c r="R2" s="9"/>
    </row>
    <row r="3" s="1" customFormat="1" ht="27" customHeight="1" spans="1:18">
      <c r="A3" s="10">
        <v>1</v>
      </c>
      <c r="B3" s="10" t="s">
        <v>10</v>
      </c>
      <c r="C3" s="10" t="s">
        <v>11</v>
      </c>
      <c r="D3" s="11" t="s">
        <v>12</v>
      </c>
      <c r="E3" s="10" t="s">
        <v>13</v>
      </c>
      <c r="F3" s="10">
        <v>420</v>
      </c>
      <c r="G3" s="12">
        <v>4.5</v>
      </c>
      <c r="H3" s="12">
        <f>F3*G3</f>
        <v>1890</v>
      </c>
      <c r="R3" s="10"/>
    </row>
    <row r="4" s="1" customFormat="1" ht="27" customHeight="1" spans="1:18">
      <c r="A4" s="10">
        <v>2</v>
      </c>
      <c r="B4" s="10" t="s">
        <v>10</v>
      </c>
      <c r="C4" s="10" t="s">
        <v>14</v>
      </c>
      <c r="D4" s="11" t="s">
        <v>15</v>
      </c>
      <c r="E4" s="13" t="s">
        <v>16</v>
      </c>
      <c r="F4" s="10">
        <v>240</v>
      </c>
      <c r="G4" s="12">
        <v>3</v>
      </c>
      <c r="H4" s="12">
        <f t="shared" ref="H4:H68" si="0">F4*G4</f>
        <v>720</v>
      </c>
      <c r="R4" s="10"/>
    </row>
    <row r="5" s="1" customFormat="1" ht="27" customHeight="1" spans="1:18">
      <c r="A5" s="10">
        <v>3</v>
      </c>
      <c r="B5" s="10" t="s">
        <v>17</v>
      </c>
      <c r="C5" s="10" t="s">
        <v>11</v>
      </c>
      <c r="D5" s="11" t="s">
        <v>18</v>
      </c>
      <c r="E5" s="10" t="s">
        <v>13</v>
      </c>
      <c r="F5" s="10">
        <v>1000</v>
      </c>
      <c r="G5" s="12">
        <v>0.5</v>
      </c>
      <c r="H5" s="12">
        <f t="shared" si="0"/>
        <v>500</v>
      </c>
      <c r="R5" s="10"/>
    </row>
    <row r="6" s="1" customFormat="1" ht="27" customHeight="1" spans="1:18">
      <c r="A6" s="10">
        <v>4</v>
      </c>
      <c r="B6" s="10" t="s">
        <v>17</v>
      </c>
      <c r="C6" s="10" t="s">
        <v>14</v>
      </c>
      <c r="D6" s="11" t="s">
        <v>19</v>
      </c>
      <c r="E6" s="10" t="s">
        <v>16</v>
      </c>
      <c r="F6" s="10">
        <v>1000</v>
      </c>
      <c r="G6" s="12">
        <v>0.5</v>
      </c>
      <c r="H6" s="12">
        <f t="shared" si="0"/>
        <v>500</v>
      </c>
      <c r="R6" s="10"/>
    </row>
    <row r="7" s="1" customFormat="1" ht="27" customHeight="1" spans="1:18">
      <c r="A7" s="10">
        <v>5</v>
      </c>
      <c r="B7" s="10" t="s">
        <v>20</v>
      </c>
      <c r="C7" s="10" t="s">
        <v>21</v>
      </c>
      <c r="D7" s="11" t="s">
        <v>22</v>
      </c>
      <c r="E7" s="13" t="s">
        <v>23</v>
      </c>
      <c r="F7" s="10">
        <v>300</v>
      </c>
      <c r="G7" s="12">
        <v>1.6</v>
      </c>
      <c r="H7" s="12">
        <f t="shared" si="0"/>
        <v>480</v>
      </c>
      <c r="R7" s="10"/>
    </row>
    <row r="8" s="1" customFormat="1" ht="27" customHeight="1" spans="1:18">
      <c r="A8" s="10">
        <v>6</v>
      </c>
      <c r="B8" s="14" t="s">
        <v>24</v>
      </c>
      <c r="C8" s="10" t="s">
        <v>11</v>
      </c>
      <c r="D8" s="15" t="s">
        <v>25</v>
      </c>
      <c r="E8" s="10" t="s">
        <v>13</v>
      </c>
      <c r="F8" s="10">
        <v>3</v>
      </c>
      <c r="G8" s="12">
        <v>25</v>
      </c>
      <c r="H8" s="12">
        <f t="shared" si="0"/>
        <v>75</v>
      </c>
      <c r="R8" s="10"/>
    </row>
    <row r="9" s="1" customFormat="1" ht="27" customHeight="1" spans="1:18">
      <c r="A9" s="10">
        <v>7</v>
      </c>
      <c r="B9" s="14" t="s">
        <v>24</v>
      </c>
      <c r="C9" s="10" t="s">
        <v>11</v>
      </c>
      <c r="D9" s="15" t="s">
        <v>26</v>
      </c>
      <c r="E9" s="10" t="s">
        <v>13</v>
      </c>
      <c r="F9" s="10">
        <v>3</v>
      </c>
      <c r="G9" s="12">
        <v>20</v>
      </c>
      <c r="H9" s="12">
        <f t="shared" si="0"/>
        <v>60</v>
      </c>
      <c r="R9" s="10"/>
    </row>
    <row r="10" s="1" customFormat="1" ht="27" customHeight="1" spans="1:18">
      <c r="A10" s="10">
        <v>8</v>
      </c>
      <c r="B10" s="14" t="s">
        <v>24</v>
      </c>
      <c r="C10" s="10" t="s">
        <v>11</v>
      </c>
      <c r="D10" s="15" t="s">
        <v>27</v>
      </c>
      <c r="E10" s="10" t="s">
        <v>13</v>
      </c>
      <c r="F10" s="10">
        <v>10</v>
      </c>
      <c r="G10" s="12">
        <v>15</v>
      </c>
      <c r="H10" s="12">
        <f t="shared" si="0"/>
        <v>150</v>
      </c>
      <c r="R10" s="10"/>
    </row>
    <row r="11" s="1" customFormat="1" ht="27" customHeight="1" spans="1:18">
      <c r="A11" s="10">
        <v>9</v>
      </c>
      <c r="B11" s="14" t="s">
        <v>24</v>
      </c>
      <c r="C11" s="10" t="s">
        <v>11</v>
      </c>
      <c r="D11" s="15" t="s">
        <v>28</v>
      </c>
      <c r="E11" s="10" t="s">
        <v>13</v>
      </c>
      <c r="F11" s="10">
        <v>10</v>
      </c>
      <c r="G11" s="12">
        <v>15</v>
      </c>
      <c r="H11" s="12">
        <f t="shared" si="0"/>
        <v>150</v>
      </c>
      <c r="R11" s="10"/>
    </row>
    <row r="12" s="1" customFormat="1" ht="27" customHeight="1" spans="1:18">
      <c r="A12" s="10">
        <v>10</v>
      </c>
      <c r="B12" s="14" t="s">
        <v>24</v>
      </c>
      <c r="C12" s="10" t="s">
        <v>11</v>
      </c>
      <c r="D12" s="15" t="s">
        <v>29</v>
      </c>
      <c r="E12" s="10" t="s">
        <v>13</v>
      </c>
      <c r="F12" s="10">
        <v>6</v>
      </c>
      <c r="G12" s="12">
        <v>13</v>
      </c>
      <c r="H12" s="12">
        <f t="shared" si="0"/>
        <v>78</v>
      </c>
      <c r="R12" s="10"/>
    </row>
    <row r="13" s="1" customFormat="1" ht="27" customHeight="1" spans="1:18">
      <c r="A13" s="10">
        <v>11</v>
      </c>
      <c r="B13" s="14" t="s">
        <v>30</v>
      </c>
      <c r="C13" s="10" t="s">
        <v>31</v>
      </c>
      <c r="D13" s="15" t="s">
        <v>32</v>
      </c>
      <c r="E13" s="14" t="s">
        <v>33</v>
      </c>
      <c r="F13" s="10">
        <v>5</v>
      </c>
      <c r="G13" s="12">
        <v>80</v>
      </c>
      <c r="H13" s="12">
        <f t="shared" si="0"/>
        <v>400</v>
      </c>
      <c r="R13" s="10"/>
    </row>
    <row r="14" s="1" customFormat="1" ht="27" customHeight="1" spans="1:18">
      <c r="A14" s="10">
        <v>12</v>
      </c>
      <c r="B14" s="16" t="s">
        <v>34</v>
      </c>
      <c r="C14" s="16" t="s">
        <v>35</v>
      </c>
      <c r="D14" s="16" t="s">
        <v>36</v>
      </c>
      <c r="E14" s="16" t="s">
        <v>37</v>
      </c>
      <c r="F14" s="16">
        <v>6</v>
      </c>
      <c r="G14" s="17">
        <v>35</v>
      </c>
      <c r="H14" s="18">
        <f t="shared" si="0"/>
        <v>210</v>
      </c>
      <c r="R14" s="16"/>
    </row>
    <row r="15" s="1" customFormat="1" ht="27" customHeight="1" spans="1:18">
      <c r="A15" s="10">
        <v>13</v>
      </c>
      <c r="B15" s="14" t="s">
        <v>38</v>
      </c>
      <c r="C15" s="10" t="s">
        <v>11</v>
      </c>
      <c r="D15" s="19" t="s">
        <v>39</v>
      </c>
      <c r="E15" s="10" t="s">
        <v>13</v>
      </c>
      <c r="F15" s="10">
        <v>15</v>
      </c>
      <c r="G15" s="12">
        <v>13</v>
      </c>
      <c r="H15" s="12">
        <f t="shared" si="0"/>
        <v>195</v>
      </c>
      <c r="R15" s="10"/>
    </row>
    <row r="16" s="1" customFormat="1" ht="27" customHeight="1" spans="1:18">
      <c r="A16" s="10">
        <v>14</v>
      </c>
      <c r="B16" s="14" t="s">
        <v>40</v>
      </c>
      <c r="C16" s="10" t="s">
        <v>11</v>
      </c>
      <c r="D16" s="19" t="s">
        <v>41</v>
      </c>
      <c r="E16" s="10" t="s">
        <v>13</v>
      </c>
      <c r="F16" s="10">
        <v>10</v>
      </c>
      <c r="G16" s="12">
        <v>10</v>
      </c>
      <c r="H16" s="12">
        <f t="shared" si="0"/>
        <v>100</v>
      </c>
      <c r="R16" s="10"/>
    </row>
    <row r="17" s="1" customFormat="1" ht="27" customHeight="1" spans="1:18">
      <c r="A17" s="10">
        <v>15</v>
      </c>
      <c r="B17" s="19" t="s">
        <v>42</v>
      </c>
      <c r="C17" s="10" t="s">
        <v>11</v>
      </c>
      <c r="D17" s="15" t="s">
        <v>43</v>
      </c>
      <c r="E17" s="10" t="s">
        <v>13</v>
      </c>
      <c r="F17" s="10">
        <v>15</v>
      </c>
      <c r="G17" s="12">
        <v>10</v>
      </c>
      <c r="H17" s="12">
        <f t="shared" si="0"/>
        <v>150</v>
      </c>
      <c r="R17" s="10"/>
    </row>
    <row r="18" s="1" customFormat="1" ht="27" customHeight="1" spans="1:18">
      <c r="A18" s="10">
        <v>16</v>
      </c>
      <c r="B18" s="19" t="s">
        <v>44</v>
      </c>
      <c r="C18" s="10" t="s">
        <v>11</v>
      </c>
      <c r="D18" s="15">
        <v>30011</v>
      </c>
      <c r="E18" s="10" t="s">
        <v>13</v>
      </c>
      <c r="F18" s="10">
        <v>150</v>
      </c>
      <c r="G18" s="12">
        <v>1.5</v>
      </c>
      <c r="H18" s="12">
        <f t="shared" si="0"/>
        <v>225</v>
      </c>
      <c r="R18" s="10"/>
    </row>
    <row r="19" s="1" customFormat="1" ht="27" customHeight="1" spans="1:18">
      <c r="A19" s="10">
        <v>17</v>
      </c>
      <c r="B19" s="19" t="s">
        <v>45</v>
      </c>
      <c r="C19" s="10" t="s">
        <v>11</v>
      </c>
      <c r="D19" s="15" t="s">
        <v>46</v>
      </c>
      <c r="E19" s="10" t="s">
        <v>13</v>
      </c>
      <c r="F19" s="10">
        <v>100</v>
      </c>
      <c r="G19" s="12">
        <v>1.5</v>
      </c>
      <c r="H19" s="12">
        <f t="shared" si="0"/>
        <v>150</v>
      </c>
      <c r="R19" s="10"/>
    </row>
    <row r="20" s="1" customFormat="1" ht="27" customHeight="1" spans="1:18">
      <c r="A20" s="10">
        <v>18</v>
      </c>
      <c r="B20" s="14" t="s">
        <v>47</v>
      </c>
      <c r="C20" s="10" t="s">
        <v>11</v>
      </c>
      <c r="D20" s="15" t="s">
        <v>48</v>
      </c>
      <c r="E20" s="10" t="s">
        <v>13</v>
      </c>
      <c r="F20" s="10">
        <v>96</v>
      </c>
      <c r="G20" s="12">
        <v>2</v>
      </c>
      <c r="H20" s="12">
        <f t="shared" si="0"/>
        <v>192</v>
      </c>
      <c r="R20" s="10"/>
    </row>
    <row r="21" s="1" customFormat="1" ht="27" customHeight="1" spans="1:18">
      <c r="A21" s="10">
        <v>19</v>
      </c>
      <c r="B21" s="20" t="s">
        <v>49</v>
      </c>
      <c r="C21" s="20" t="s">
        <v>50</v>
      </c>
      <c r="D21" s="21">
        <v>9105</v>
      </c>
      <c r="E21" s="20" t="s">
        <v>51</v>
      </c>
      <c r="F21" s="20">
        <v>25</v>
      </c>
      <c r="G21" s="22">
        <v>18</v>
      </c>
      <c r="H21" s="12">
        <f t="shared" si="0"/>
        <v>450</v>
      </c>
      <c r="R21" s="20"/>
    </row>
    <row r="22" s="1" customFormat="1" ht="27" customHeight="1" spans="1:18">
      <c r="A22" s="10">
        <v>20</v>
      </c>
      <c r="B22" s="20" t="s">
        <v>52</v>
      </c>
      <c r="C22" s="20" t="s">
        <v>50</v>
      </c>
      <c r="D22" s="21" t="s">
        <v>53</v>
      </c>
      <c r="E22" s="20" t="s">
        <v>51</v>
      </c>
      <c r="F22" s="20">
        <v>15</v>
      </c>
      <c r="G22" s="22">
        <v>16</v>
      </c>
      <c r="H22" s="12">
        <f t="shared" si="0"/>
        <v>240</v>
      </c>
      <c r="R22" s="20"/>
    </row>
    <row r="23" s="1" customFormat="1" ht="27" customHeight="1" spans="1:18">
      <c r="A23" s="10">
        <v>21</v>
      </c>
      <c r="B23" s="10" t="s">
        <v>54</v>
      </c>
      <c r="C23" s="10" t="s">
        <v>55</v>
      </c>
      <c r="D23" s="11" t="s">
        <v>56</v>
      </c>
      <c r="E23" s="13" t="s">
        <v>57</v>
      </c>
      <c r="F23" s="10">
        <v>400</v>
      </c>
      <c r="G23" s="12">
        <v>2.5</v>
      </c>
      <c r="H23" s="12">
        <f t="shared" si="0"/>
        <v>1000</v>
      </c>
      <c r="R23" s="54"/>
    </row>
    <row r="24" s="1" customFormat="1" ht="27" customHeight="1" spans="1:18">
      <c r="A24" s="10">
        <v>22</v>
      </c>
      <c r="B24" s="23" t="s">
        <v>58</v>
      </c>
      <c r="C24" s="24" t="s">
        <v>59</v>
      </c>
      <c r="D24" s="25" t="s">
        <v>60</v>
      </c>
      <c r="E24" s="26" t="s">
        <v>61</v>
      </c>
      <c r="F24" s="27">
        <v>1000</v>
      </c>
      <c r="G24" s="28">
        <v>7.5</v>
      </c>
      <c r="H24" s="12">
        <f t="shared" si="0"/>
        <v>7500</v>
      </c>
      <c r="R24" s="24"/>
    </row>
    <row r="25" s="1" customFormat="1" ht="27" customHeight="1" spans="1:18">
      <c r="A25" s="10">
        <v>23</v>
      </c>
      <c r="B25" s="23" t="s">
        <v>62</v>
      </c>
      <c r="C25" s="24" t="s">
        <v>59</v>
      </c>
      <c r="D25" s="25" t="s">
        <v>60</v>
      </c>
      <c r="E25" s="26" t="s">
        <v>61</v>
      </c>
      <c r="F25" s="27">
        <v>2000</v>
      </c>
      <c r="G25" s="28">
        <v>0.15</v>
      </c>
      <c r="H25" s="12">
        <f t="shared" si="0"/>
        <v>300</v>
      </c>
      <c r="R25" s="24"/>
    </row>
    <row r="26" s="1" customFormat="1" ht="27" customHeight="1" spans="1:18">
      <c r="A26" s="10">
        <v>24</v>
      </c>
      <c r="B26" s="23" t="s">
        <v>63</v>
      </c>
      <c r="C26" s="24" t="s">
        <v>59</v>
      </c>
      <c r="D26" s="25" t="s">
        <v>64</v>
      </c>
      <c r="E26" s="26" t="s">
        <v>61</v>
      </c>
      <c r="F26" s="27">
        <v>2000</v>
      </c>
      <c r="G26" s="28">
        <v>0.5</v>
      </c>
      <c r="H26" s="12">
        <f t="shared" si="0"/>
        <v>1000</v>
      </c>
      <c r="R26" s="24"/>
    </row>
    <row r="27" s="1" customFormat="1" ht="27" customHeight="1" spans="1:18">
      <c r="A27" s="10">
        <v>25</v>
      </c>
      <c r="B27" s="23" t="s">
        <v>65</v>
      </c>
      <c r="C27" s="24" t="s">
        <v>59</v>
      </c>
      <c r="D27" s="25" t="s">
        <v>60</v>
      </c>
      <c r="E27" s="26" t="s">
        <v>61</v>
      </c>
      <c r="F27" s="27">
        <v>100</v>
      </c>
      <c r="G27" s="28">
        <v>6</v>
      </c>
      <c r="H27" s="12">
        <f t="shared" si="0"/>
        <v>600</v>
      </c>
      <c r="R27" s="24"/>
    </row>
    <row r="28" s="1" customFormat="1" ht="27" customHeight="1" spans="1:18">
      <c r="A28" s="10">
        <v>26</v>
      </c>
      <c r="B28" s="10" t="s">
        <v>66</v>
      </c>
      <c r="C28" s="10" t="s">
        <v>67</v>
      </c>
      <c r="D28" s="25" t="s">
        <v>68</v>
      </c>
      <c r="E28" s="13" t="s">
        <v>69</v>
      </c>
      <c r="F28" s="10">
        <v>100</v>
      </c>
      <c r="G28" s="29">
        <v>20</v>
      </c>
      <c r="H28" s="12">
        <f t="shared" si="0"/>
        <v>2000</v>
      </c>
      <c r="R28" s="10"/>
    </row>
    <row r="29" s="1" customFormat="1" ht="27" customHeight="1" spans="1:18">
      <c r="A29" s="10">
        <v>27</v>
      </c>
      <c r="B29" s="10" t="s">
        <v>66</v>
      </c>
      <c r="C29" s="10" t="s">
        <v>67</v>
      </c>
      <c r="D29" s="25" t="s">
        <v>68</v>
      </c>
      <c r="E29" s="13" t="s">
        <v>69</v>
      </c>
      <c r="F29" s="10">
        <v>100</v>
      </c>
      <c r="G29" s="29">
        <v>20</v>
      </c>
      <c r="H29" s="12">
        <f t="shared" si="0"/>
        <v>2000</v>
      </c>
      <c r="R29" s="10"/>
    </row>
    <row r="30" s="1" customFormat="1" ht="27" customHeight="1" spans="1:18">
      <c r="A30" s="10">
        <v>28</v>
      </c>
      <c r="B30" s="30" t="s">
        <v>70</v>
      </c>
      <c r="C30" s="10" t="s">
        <v>67</v>
      </c>
      <c r="D30" s="30" t="s">
        <v>46</v>
      </c>
      <c r="E30" s="13" t="s">
        <v>69</v>
      </c>
      <c r="F30" s="30">
        <v>300</v>
      </c>
      <c r="G30" s="31">
        <v>8</v>
      </c>
      <c r="H30" s="12">
        <f t="shared" si="0"/>
        <v>2400</v>
      </c>
      <c r="R30" s="30"/>
    </row>
    <row r="31" s="1" customFormat="1" ht="27" customHeight="1" spans="1:18">
      <c r="A31" s="10">
        <v>29</v>
      </c>
      <c r="B31" s="30" t="s">
        <v>70</v>
      </c>
      <c r="C31" s="10" t="s">
        <v>67</v>
      </c>
      <c r="D31" s="30" t="s">
        <v>46</v>
      </c>
      <c r="E31" s="13" t="s">
        <v>69</v>
      </c>
      <c r="F31" s="30">
        <v>300</v>
      </c>
      <c r="G31" s="31">
        <v>8</v>
      </c>
      <c r="H31" s="12">
        <f t="shared" si="0"/>
        <v>2400</v>
      </c>
      <c r="R31" s="30"/>
    </row>
    <row r="32" s="1" customFormat="1" ht="27" customHeight="1" spans="1:18">
      <c r="A32" s="10">
        <v>30</v>
      </c>
      <c r="B32" s="30" t="s">
        <v>71</v>
      </c>
      <c r="C32" s="10" t="s">
        <v>67</v>
      </c>
      <c r="D32" s="30" t="s">
        <v>46</v>
      </c>
      <c r="E32" s="13" t="s">
        <v>69</v>
      </c>
      <c r="F32" s="30">
        <v>1000</v>
      </c>
      <c r="G32" s="31">
        <v>2.5</v>
      </c>
      <c r="H32" s="12">
        <f t="shared" si="0"/>
        <v>2500</v>
      </c>
      <c r="R32" s="30"/>
    </row>
    <row r="33" s="1" customFormat="1" ht="27" customHeight="1" spans="1:18">
      <c r="A33" s="10">
        <v>31</v>
      </c>
      <c r="B33" s="32" t="s">
        <v>72</v>
      </c>
      <c r="C33" s="32" t="s">
        <v>73</v>
      </c>
      <c r="D33" s="32" t="s">
        <v>74</v>
      </c>
      <c r="E33" s="33" t="s">
        <v>75</v>
      </c>
      <c r="F33" s="32">
        <v>420</v>
      </c>
      <c r="G33" s="34">
        <v>3</v>
      </c>
      <c r="H33" s="12">
        <f t="shared" si="0"/>
        <v>1260</v>
      </c>
      <c r="R33" s="32"/>
    </row>
    <row r="34" s="1" customFormat="1" ht="27" customHeight="1" spans="1:18">
      <c r="A34" s="10">
        <v>32</v>
      </c>
      <c r="B34" s="32" t="s">
        <v>72</v>
      </c>
      <c r="C34" s="32" t="s">
        <v>73</v>
      </c>
      <c r="D34" s="32" t="s">
        <v>76</v>
      </c>
      <c r="E34" s="33" t="s">
        <v>75</v>
      </c>
      <c r="F34" s="32">
        <v>180</v>
      </c>
      <c r="G34" s="34">
        <v>3</v>
      </c>
      <c r="H34" s="12">
        <f t="shared" si="0"/>
        <v>540</v>
      </c>
      <c r="R34" s="32"/>
    </row>
    <row r="35" s="1" customFormat="1" ht="27" customHeight="1" spans="1:18">
      <c r="A35" s="10">
        <v>33</v>
      </c>
      <c r="B35" s="32" t="s">
        <v>72</v>
      </c>
      <c r="C35" s="32" t="s">
        <v>77</v>
      </c>
      <c r="D35" s="10" t="s">
        <v>78</v>
      </c>
      <c r="E35" s="33" t="s">
        <v>75</v>
      </c>
      <c r="F35" s="10">
        <v>20</v>
      </c>
      <c r="G35" s="12">
        <v>9</v>
      </c>
      <c r="H35" s="12">
        <f t="shared" si="0"/>
        <v>180</v>
      </c>
      <c r="R35" s="10"/>
    </row>
    <row r="36" s="1" customFormat="1" ht="27" customHeight="1" spans="1:18">
      <c r="A36" s="10">
        <v>34</v>
      </c>
      <c r="B36" s="19" t="s">
        <v>79</v>
      </c>
      <c r="C36" s="10" t="s">
        <v>80</v>
      </c>
      <c r="D36" s="15" t="s">
        <v>81</v>
      </c>
      <c r="E36" s="35" t="s">
        <v>82</v>
      </c>
      <c r="F36" s="36">
        <v>256</v>
      </c>
      <c r="G36" s="29">
        <v>6</v>
      </c>
      <c r="H36" s="12">
        <f t="shared" si="0"/>
        <v>1536</v>
      </c>
      <c r="R36" s="10"/>
    </row>
    <row r="37" s="1" customFormat="1" ht="27" customHeight="1" spans="1:18">
      <c r="A37" s="10">
        <v>35</v>
      </c>
      <c r="B37" s="20" t="s">
        <v>83</v>
      </c>
      <c r="C37" s="20" t="s">
        <v>59</v>
      </c>
      <c r="D37" s="21" t="s">
        <v>84</v>
      </c>
      <c r="E37" s="26" t="s">
        <v>61</v>
      </c>
      <c r="F37" s="10">
        <v>5</v>
      </c>
      <c r="G37" s="12">
        <v>10</v>
      </c>
      <c r="H37" s="12">
        <f t="shared" si="0"/>
        <v>50</v>
      </c>
      <c r="R37" s="20"/>
    </row>
    <row r="38" s="1" customFormat="1" ht="27" customHeight="1" spans="1:18">
      <c r="A38" s="10">
        <v>36</v>
      </c>
      <c r="B38" s="20" t="s">
        <v>85</v>
      </c>
      <c r="C38" s="20" t="s">
        <v>86</v>
      </c>
      <c r="D38" s="21" t="s">
        <v>87</v>
      </c>
      <c r="E38" s="20" t="s">
        <v>88</v>
      </c>
      <c r="F38" s="10">
        <v>2</v>
      </c>
      <c r="G38" s="12">
        <v>50</v>
      </c>
      <c r="H38" s="12">
        <f t="shared" si="0"/>
        <v>100</v>
      </c>
      <c r="R38" s="26"/>
    </row>
    <row r="39" s="1" customFormat="1" ht="27" customHeight="1" spans="1:18">
      <c r="A39" s="10">
        <v>37</v>
      </c>
      <c r="B39" s="10" t="s">
        <v>89</v>
      </c>
      <c r="C39" s="10" t="s">
        <v>11</v>
      </c>
      <c r="D39" s="16" t="s">
        <v>90</v>
      </c>
      <c r="E39" s="10" t="s">
        <v>13</v>
      </c>
      <c r="F39" s="10">
        <v>50</v>
      </c>
      <c r="G39" s="12">
        <v>10</v>
      </c>
      <c r="H39" s="12">
        <f t="shared" si="0"/>
        <v>500</v>
      </c>
      <c r="R39" s="10"/>
    </row>
    <row r="40" s="1" customFormat="1" ht="27" customHeight="1" spans="1:18">
      <c r="A40" s="10">
        <v>38</v>
      </c>
      <c r="B40" s="10" t="s">
        <v>91</v>
      </c>
      <c r="C40" s="10" t="s">
        <v>92</v>
      </c>
      <c r="D40" s="37" t="s">
        <v>93</v>
      </c>
      <c r="E40" s="10" t="s">
        <v>94</v>
      </c>
      <c r="F40" s="10">
        <v>10</v>
      </c>
      <c r="G40" s="12">
        <v>15</v>
      </c>
      <c r="H40" s="12">
        <f t="shared" si="0"/>
        <v>150</v>
      </c>
      <c r="R40" s="36"/>
    </row>
    <row r="41" s="1" customFormat="1" ht="27" customHeight="1" spans="1:18">
      <c r="A41" s="10">
        <v>39</v>
      </c>
      <c r="B41" s="10" t="s">
        <v>95</v>
      </c>
      <c r="C41" s="10" t="s">
        <v>92</v>
      </c>
      <c r="D41" s="16" t="s">
        <v>95</v>
      </c>
      <c r="E41" s="10" t="s">
        <v>94</v>
      </c>
      <c r="F41" s="10">
        <v>10</v>
      </c>
      <c r="G41" s="12">
        <v>15</v>
      </c>
      <c r="H41" s="12">
        <f t="shared" si="0"/>
        <v>150</v>
      </c>
      <c r="R41" s="36"/>
    </row>
    <row r="42" s="1" customFormat="1" ht="27" customHeight="1" spans="1:18">
      <c r="A42" s="10">
        <v>40</v>
      </c>
      <c r="B42" s="10" t="s">
        <v>96</v>
      </c>
      <c r="C42" s="11" t="s">
        <v>97</v>
      </c>
      <c r="D42" s="16" t="s">
        <v>98</v>
      </c>
      <c r="E42" s="13" t="s">
        <v>99</v>
      </c>
      <c r="F42" s="10">
        <v>6</v>
      </c>
      <c r="G42" s="12">
        <v>15</v>
      </c>
      <c r="H42" s="12">
        <f t="shared" si="0"/>
        <v>90</v>
      </c>
      <c r="R42" s="53"/>
    </row>
    <row r="43" s="1" customFormat="1" ht="27" customHeight="1" spans="1:18">
      <c r="A43" s="10">
        <v>41</v>
      </c>
      <c r="B43" s="10" t="s">
        <v>100</v>
      </c>
      <c r="C43" s="10" t="s">
        <v>92</v>
      </c>
      <c r="D43" s="16" t="s">
        <v>101</v>
      </c>
      <c r="E43" s="10" t="s">
        <v>94</v>
      </c>
      <c r="F43" s="10">
        <v>5</v>
      </c>
      <c r="G43" s="12">
        <v>20</v>
      </c>
      <c r="H43" s="12">
        <f t="shared" si="0"/>
        <v>100</v>
      </c>
      <c r="R43" s="53"/>
    </row>
    <row r="44" s="1" customFormat="1" ht="27" customHeight="1" spans="1:18">
      <c r="A44" s="10">
        <v>42</v>
      </c>
      <c r="B44" s="10" t="s">
        <v>102</v>
      </c>
      <c r="C44" s="11" t="s">
        <v>103</v>
      </c>
      <c r="D44" s="16" t="s">
        <v>104</v>
      </c>
      <c r="E44" s="13" t="s">
        <v>105</v>
      </c>
      <c r="F44" s="10">
        <v>100</v>
      </c>
      <c r="G44" s="12">
        <v>5</v>
      </c>
      <c r="H44" s="12">
        <f t="shared" si="0"/>
        <v>500</v>
      </c>
      <c r="R44" s="53"/>
    </row>
    <row r="45" s="1" customFormat="1" ht="27" customHeight="1" spans="1:18">
      <c r="A45" s="10">
        <v>43</v>
      </c>
      <c r="B45" s="38" t="s">
        <v>106</v>
      </c>
      <c r="C45" s="20" t="s">
        <v>107</v>
      </c>
      <c r="D45" s="16" t="s">
        <v>108</v>
      </c>
      <c r="E45" s="13" t="s">
        <v>109</v>
      </c>
      <c r="F45" s="10">
        <v>100</v>
      </c>
      <c r="G45" s="12">
        <v>1</v>
      </c>
      <c r="H45" s="12">
        <f t="shared" si="0"/>
        <v>100</v>
      </c>
      <c r="R45" s="36"/>
    </row>
    <row r="46" s="1" customFormat="1" ht="27" customHeight="1" spans="1:18">
      <c r="A46" s="10">
        <v>44</v>
      </c>
      <c r="B46" s="39" t="s">
        <v>110</v>
      </c>
      <c r="C46" s="39" t="s">
        <v>111</v>
      </c>
      <c r="D46" s="39" t="s">
        <v>112</v>
      </c>
      <c r="E46" s="40" t="s">
        <v>113</v>
      </c>
      <c r="F46" s="39">
        <v>20</v>
      </c>
      <c r="G46" s="29">
        <v>25</v>
      </c>
      <c r="H46" s="12">
        <f t="shared" si="0"/>
        <v>500</v>
      </c>
      <c r="R46" s="40"/>
    </row>
    <row r="47" s="1" customFormat="1" ht="27" customHeight="1" spans="1:18">
      <c r="A47" s="10">
        <v>45</v>
      </c>
      <c r="B47" s="10" t="s">
        <v>114</v>
      </c>
      <c r="C47" s="39" t="s">
        <v>115</v>
      </c>
      <c r="D47" s="11" t="s">
        <v>116</v>
      </c>
      <c r="E47" s="10" t="s">
        <v>117</v>
      </c>
      <c r="F47" s="10">
        <v>30</v>
      </c>
      <c r="G47" s="12">
        <v>20</v>
      </c>
      <c r="H47" s="12">
        <f t="shared" si="0"/>
        <v>600</v>
      </c>
      <c r="R47" s="36"/>
    </row>
    <row r="48" s="1" customFormat="1" ht="27" customHeight="1" spans="1:18">
      <c r="A48" s="10">
        <v>46</v>
      </c>
      <c r="B48" s="32" t="s">
        <v>118</v>
      </c>
      <c r="C48" s="32" t="s">
        <v>119</v>
      </c>
      <c r="D48" s="41" t="s">
        <v>120</v>
      </c>
      <c r="E48" s="42" t="s">
        <v>121</v>
      </c>
      <c r="F48" s="43">
        <v>50</v>
      </c>
      <c r="G48" s="44">
        <v>30</v>
      </c>
      <c r="H48" s="12">
        <f t="shared" si="0"/>
        <v>1500</v>
      </c>
      <c r="R48" s="55"/>
    </row>
    <row r="49" s="1" customFormat="1" ht="27" customHeight="1" spans="1:18">
      <c r="A49" s="10">
        <v>47</v>
      </c>
      <c r="B49" s="32" t="s">
        <v>122</v>
      </c>
      <c r="C49" s="10" t="s">
        <v>123</v>
      </c>
      <c r="D49" s="41" t="s">
        <v>124</v>
      </c>
      <c r="E49" s="13" t="s">
        <v>125</v>
      </c>
      <c r="F49" s="43">
        <v>50</v>
      </c>
      <c r="G49" s="44">
        <v>8</v>
      </c>
      <c r="H49" s="12">
        <f t="shared" si="0"/>
        <v>400</v>
      </c>
      <c r="R49" s="55"/>
    </row>
    <row r="50" s="1" customFormat="1" ht="27" customHeight="1" spans="1:18">
      <c r="A50" s="10">
        <v>48</v>
      </c>
      <c r="B50" s="45" t="s">
        <v>126</v>
      </c>
      <c r="C50" s="39" t="s">
        <v>127</v>
      </c>
      <c r="D50" s="39" t="s">
        <v>128</v>
      </c>
      <c r="E50" s="40" t="s">
        <v>129</v>
      </c>
      <c r="F50" s="39">
        <v>30</v>
      </c>
      <c r="G50" s="46">
        <v>30</v>
      </c>
      <c r="H50" s="12">
        <f t="shared" si="0"/>
        <v>900</v>
      </c>
      <c r="R50" s="36"/>
    </row>
    <row r="51" s="1" customFormat="1" ht="27" customHeight="1" spans="1:18">
      <c r="A51" s="10">
        <v>49</v>
      </c>
      <c r="B51" s="10" t="s">
        <v>130</v>
      </c>
      <c r="C51" s="10" t="s">
        <v>123</v>
      </c>
      <c r="D51" s="11" t="s">
        <v>131</v>
      </c>
      <c r="E51" s="13" t="s">
        <v>125</v>
      </c>
      <c r="F51" s="10">
        <v>30</v>
      </c>
      <c r="G51" s="12">
        <v>15</v>
      </c>
      <c r="H51" s="12">
        <f t="shared" si="0"/>
        <v>450</v>
      </c>
      <c r="R51" s="36"/>
    </row>
    <row r="52" s="1" customFormat="1" ht="27" customHeight="1" spans="1:18">
      <c r="A52" s="10">
        <v>50</v>
      </c>
      <c r="B52" s="20" t="s">
        <v>132</v>
      </c>
      <c r="C52" s="20" t="s">
        <v>133</v>
      </c>
      <c r="D52" s="11" t="s">
        <v>116</v>
      </c>
      <c r="E52" s="47" t="s">
        <v>134</v>
      </c>
      <c r="F52" s="10">
        <v>20</v>
      </c>
      <c r="G52" s="12">
        <v>20</v>
      </c>
      <c r="H52" s="12">
        <f t="shared" si="0"/>
        <v>400</v>
      </c>
      <c r="I52" s="52">
        <v>600</v>
      </c>
      <c r="R52" s="36"/>
    </row>
    <row r="53" s="1" customFormat="1" ht="27" customHeight="1" spans="1:18">
      <c r="A53" s="10">
        <v>51</v>
      </c>
      <c r="B53" s="20" t="s">
        <v>135</v>
      </c>
      <c r="C53" s="20" t="s">
        <v>133</v>
      </c>
      <c r="D53" s="11" t="s">
        <v>116</v>
      </c>
      <c r="E53" s="47" t="s">
        <v>134</v>
      </c>
      <c r="F53" s="10">
        <v>50</v>
      </c>
      <c r="G53" s="12">
        <v>1</v>
      </c>
      <c r="H53" s="12">
        <f t="shared" si="0"/>
        <v>50</v>
      </c>
      <c r="R53" s="36"/>
    </row>
    <row r="54" s="1" customFormat="1" ht="27" customHeight="1" spans="1:18">
      <c r="A54" s="10">
        <v>52</v>
      </c>
      <c r="B54" s="26" t="s">
        <v>136</v>
      </c>
      <c r="C54" s="48" t="s">
        <v>137</v>
      </c>
      <c r="D54" s="11" t="s">
        <v>138</v>
      </c>
      <c r="E54" s="26" t="s">
        <v>139</v>
      </c>
      <c r="F54" s="10">
        <v>30</v>
      </c>
      <c r="G54" s="12">
        <v>8</v>
      </c>
      <c r="H54" s="12">
        <f t="shared" si="0"/>
        <v>240</v>
      </c>
      <c r="R54" s="36"/>
    </row>
    <row r="55" s="1" customFormat="1" ht="27" customHeight="1" spans="1:18">
      <c r="A55" s="10">
        <v>53</v>
      </c>
      <c r="B55" s="26" t="s">
        <v>136</v>
      </c>
      <c r="C55" s="48" t="s">
        <v>137</v>
      </c>
      <c r="D55" s="10" t="s">
        <v>140</v>
      </c>
      <c r="E55" s="26" t="s">
        <v>139</v>
      </c>
      <c r="F55" s="10">
        <v>30</v>
      </c>
      <c r="G55" s="12">
        <v>8</v>
      </c>
      <c r="H55" s="12">
        <f t="shared" si="0"/>
        <v>240</v>
      </c>
      <c r="R55" s="36"/>
    </row>
    <row r="56" s="1" customFormat="1" ht="27" customHeight="1" spans="1:18">
      <c r="A56" s="10">
        <v>54</v>
      </c>
      <c r="B56" s="20" t="s">
        <v>141</v>
      </c>
      <c r="C56" s="48" t="s">
        <v>137</v>
      </c>
      <c r="D56" s="10" t="s">
        <v>142</v>
      </c>
      <c r="E56" s="26" t="s">
        <v>139</v>
      </c>
      <c r="F56" s="10">
        <v>30</v>
      </c>
      <c r="G56" s="12">
        <v>8</v>
      </c>
      <c r="H56" s="12">
        <f t="shared" si="0"/>
        <v>240</v>
      </c>
      <c r="R56" s="36"/>
    </row>
    <row r="57" s="1" customFormat="1" ht="27" customHeight="1" spans="1:18">
      <c r="A57" s="10">
        <v>55</v>
      </c>
      <c r="B57" s="49" t="s">
        <v>143</v>
      </c>
      <c r="C57" s="48" t="s">
        <v>137</v>
      </c>
      <c r="D57" s="10" t="s">
        <v>144</v>
      </c>
      <c r="E57" s="26" t="s">
        <v>139</v>
      </c>
      <c r="F57" s="10">
        <v>10</v>
      </c>
      <c r="G57" s="12">
        <v>18</v>
      </c>
      <c r="H57" s="12">
        <f t="shared" si="0"/>
        <v>180</v>
      </c>
      <c r="R57" s="10"/>
    </row>
    <row r="58" s="1" customFormat="1" ht="27" customHeight="1" spans="1:18">
      <c r="A58" s="10">
        <v>56</v>
      </c>
      <c r="B58" s="49" t="s">
        <v>143</v>
      </c>
      <c r="C58" s="48" t="s">
        <v>137</v>
      </c>
      <c r="D58" s="10" t="s">
        <v>145</v>
      </c>
      <c r="E58" s="26" t="s">
        <v>139</v>
      </c>
      <c r="F58" s="10">
        <v>10</v>
      </c>
      <c r="G58" s="12">
        <v>18</v>
      </c>
      <c r="H58" s="12">
        <f t="shared" si="0"/>
        <v>180</v>
      </c>
      <c r="R58" s="10"/>
    </row>
    <row r="59" s="1" customFormat="1" ht="27" customHeight="1" spans="1:18">
      <c r="A59" s="10">
        <v>57</v>
      </c>
      <c r="B59" s="49" t="s">
        <v>143</v>
      </c>
      <c r="C59" s="48" t="s">
        <v>137</v>
      </c>
      <c r="D59" s="10" t="s">
        <v>146</v>
      </c>
      <c r="E59" s="26" t="s">
        <v>139</v>
      </c>
      <c r="F59" s="10">
        <v>10</v>
      </c>
      <c r="G59" s="12">
        <v>18</v>
      </c>
      <c r="H59" s="12">
        <f t="shared" si="0"/>
        <v>180</v>
      </c>
      <c r="R59" s="10"/>
    </row>
    <row r="60" s="1" customFormat="1" ht="27" customHeight="1" spans="1:18">
      <c r="A60" s="10">
        <v>58</v>
      </c>
      <c r="B60" s="20" t="s">
        <v>147</v>
      </c>
      <c r="C60" s="20" t="s">
        <v>107</v>
      </c>
      <c r="D60" s="50" t="s">
        <v>148</v>
      </c>
      <c r="E60" s="13" t="s">
        <v>109</v>
      </c>
      <c r="F60" s="10">
        <v>20</v>
      </c>
      <c r="G60" s="12">
        <v>25</v>
      </c>
      <c r="H60" s="12">
        <f t="shared" si="0"/>
        <v>500</v>
      </c>
      <c r="R60" s="53"/>
    </row>
    <row r="61" s="1" customFormat="1" ht="27" customHeight="1" spans="1:18">
      <c r="A61" s="10">
        <v>59</v>
      </c>
      <c r="B61" s="20" t="s">
        <v>149</v>
      </c>
      <c r="C61" s="20" t="s">
        <v>150</v>
      </c>
      <c r="D61" s="11" t="s">
        <v>151</v>
      </c>
      <c r="E61" s="10" t="s">
        <v>152</v>
      </c>
      <c r="F61" s="10">
        <v>15</v>
      </c>
      <c r="G61" s="12">
        <v>45</v>
      </c>
      <c r="H61" s="12">
        <f t="shared" si="0"/>
        <v>675</v>
      </c>
      <c r="R61" s="53"/>
    </row>
    <row r="62" s="1" customFormat="1" ht="27" customHeight="1" spans="1:18">
      <c r="A62" s="10">
        <v>60</v>
      </c>
      <c r="B62" s="13" t="s">
        <v>153</v>
      </c>
      <c r="C62" s="11" t="s">
        <v>107</v>
      </c>
      <c r="D62" s="11" t="s">
        <v>154</v>
      </c>
      <c r="E62" s="13" t="s">
        <v>109</v>
      </c>
      <c r="F62" s="10">
        <v>20</v>
      </c>
      <c r="G62" s="12">
        <v>10</v>
      </c>
      <c r="H62" s="12">
        <f t="shared" si="0"/>
        <v>200</v>
      </c>
      <c r="R62" s="36"/>
    </row>
    <row r="63" s="1" customFormat="1" ht="27" customHeight="1" spans="1:18">
      <c r="A63" s="10">
        <v>61</v>
      </c>
      <c r="B63" s="10" t="s">
        <v>155</v>
      </c>
      <c r="C63" s="11" t="s">
        <v>107</v>
      </c>
      <c r="D63" s="11" t="s">
        <v>156</v>
      </c>
      <c r="E63" s="13" t="s">
        <v>109</v>
      </c>
      <c r="F63" s="10">
        <v>20</v>
      </c>
      <c r="G63" s="12">
        <v>5</v>
      </c>
      <c r="H63" s="12">
        <f t="shared" si="0"/>
        <v>100</v>
      </c>
      <c r="R63" s="53"/>
    </row>
    <row r="64" s="1" customFormat="1" ht="27" customHeight="1" spans="1:18">
      <c r="A64" s="10">
        <v>62</v>
      </c>
      <c r="B64" s="13" t="s">
        <v>157</v>
      </c>
      <c r="C64" s="11" t="s">
        <v>107</v>
      </c>
      <c r="D64" s="11" t="s">
        <v>158</v>
      </c>
      <c r="E64" s="13" t="s">
        <v>109</v>
      </c>
      <c r="F64" s="10">
        <v>20</v>
      </c>
      <c r="G64" s="12">
        <v>5</v>
      </c>
      <c r="H64" s="12">
        <f t="shared" si="0"/>
        <v>100</v>
      </c>
      <c r="R64" s="36"/>
    </row>
    <row r="65" s="1" customFormat="1" ht="27" customHeight="1" spans="1:18">
      <c r="A65" s="10">
        <v>63</v>
      </c>
      <c r="B65" s="20" t="s">
        <v>159</v>
      </c>
      <c r="C65" s="20" t="s">
        <v>133</v>
      </c>
      <c r="D65" s="16" t="s">
        <v>160</v>
      </c>
      <c r="E65" s="47" t="s">
        <v>134</v>
      </c>
      <c r="F65" s="56">
        <v>100</v>
      </c>
      <c r="G65" s="46">
        <v>1</v>
      </c>
      <c r="H65" s="12">
        <f t="shared" si="0"/>
        <v>100</v>
      </c>
      <c r="R65" s="56"/>
    </row>
    <row r="66" s="1" customFormat="1" ht="27" customHeight="1" spans="1:18">
      <c r="A66" s="10">
        <v>64</v>
      </c>
      <c r="B66" s="20" t="s">
        <v>161</v>
      </c>
      <c r="C66" s="20" t="s">
        <v>133</v>
      </c>
      <c r="D66" s="16" t="s">
        <v>162</v>
      </c>
      <c r="E66" s="47" t="s">
        <v>134</v>
      </c>
      <c r="F66" s="56">
        <v>50</v>
      </c>
      <c r="G66" s="46">
        <v>30</v>
      </c>
      <c r="H66" s="12">
        <f t="shared" si="0"/>
        <v>1500</v>
      </c>
      <c r="R66" s="56"/>
    </row>
    <row r="67" s="1" customFormat="1" ht="27" customHeight="1" spans="1:18">
      <c r="A67" s="10">
        <v>65</v>
      </c>
      <c r="B67" s="20" t="s">
        <v>163</v>
      </c>
      <c r="C67" s="20" t="s">
        <v>133</v>
      </c>
      <c r="D67" s="16" t="s">
        <v>164</v>
      </c>
      <c r="E67" s="47" t="s">
        <v>134</v>
      </c>
      <c r="F67" s="56">
        <v>30</v>
      </c>
      <c r="G67" s="46">
        <v>15</v>
      </c>
      <c r="H67" s="12">
        <f t="shared" si="0"/>
        <v>450</v>
      </c>
      <c r="R67" s="56"/>
    </row>
    <row r="68" s="1" customFormat="1" ht="27" customHeight="1" spans="1:18">
      <c r="A68" s="10">
        <v>66</v>
      </c>
      <c r="B68" s="36" t="s">
        <v>165</v>
      </c>
      <c r="C68" s="20" t="s">
        <v>133</v>
      </c>
      <c r="D68" s="11" t="s">
        <v>166</v>
      </c>
      <c r="E68" s="47" t="s">
        <v>134</v>
      </c>
      <c r="F68" s="10">
        <v>50</v>
      </c>
      <c r="G68" s="12">
        <v>15</v>
      </c>
      <c r="H68" s="12">
        <f t="shared" si="0"/>
        <v>750</v>
      </c>
      <c r="R68" s="10"/>
    </row>
    <row r="69" s="1" customFormat="1" ht="27" customHeight="1" spans="1:18">
      <c r="A69" s="10">
        <v>67</v>
      </c>
      <c r="B69" s="36" t="s">
        <v>167</v>
      </c>
      <c r="C69" s="20" t="s">
        <v>133</v>
      </c>
      <c r="D69" s="11" t="s">
        <v>168</v>
      </c>
      <c r="E69" s="47" t="s">
        <v>134</v>
      </c>
      <c r="F69" s="10">
        <v>50</v>
      </c>
      <c r="G69" s="12">
        <v>28</v>
      </c>
      <c r="H69" s="12">
        <f t="shared" ref="H69:H111" si="1">F69*G69</f>
        <v>1400</v>
      </c>
      <c r="R69" s="10"/>
    </row>
    <row r="70" s="1" customFormat="1" ht="27" customHeight="1" spans="1:18">
      <c r="A70" s="10">
        <v>68</v>
      </c>
      <c r="B70" s="30" t="s">
        <v>169</v>
      </c>
      <c r="C70" s="30" t="s">
        <v>133</v>
      </c>
      <c r="D70" s="16" t="s">
        <v>170</v>
      </c>
      <c r="E70" s="47" t="s">
        <v>134</v>
      </c>
      <c r="F70" s="30">
        <v>100</v>
      </c>
      <c r="G70" s="31">
        <v>30</v>
      </c>
      <c r="H70" s="12">
        <f t="shared" si="1"/>
        <v>3000</v>
      </c>
      <c r="R70" s="57"/>
    </row>
    <row r="71" s="1" customFormat="1" ht="27" customHeight="1" spans="1:18">
      <c r="A71" s="10">
        <v>69</v>
      </c>
      <c r="B71" s="57" t="s">
        <v>171</v>
      </c>
      <c r="C71" s="30" t="s">
        <v>133</v>
      </c>
      <c r="D71" s="16" t="s">
        <v>156</v>
      </c>
      <c r="E71" s="47" t="s">
        <v>134</v>
      </c>
      <c r="F71" s="30">
        <v>50</v>
      </c>
      <c r="G71" s="31">
        <v>20</v>
      </c>
      <c r="H71" s="12">
        <f t="shared" si="1"/>
        <v>1000</v>
      </c>
      <c r="R71" s="57"/>
    </row>
    <row r="72" s="1" customFormat="1" ht="27" customHeight="1" spans="1:18">
      <c r="A72" s="10">
        <v>70</v>
      </c>
      <c r="B72" s="57" t="s">
        <v>172</v>
      </c>
      <c r="C72" s="30" t="s">
        <v>173</v>
      </c>
      <c r="D72" s="16" t="s">
        <v>174</v>
      </c>
      <c r="E72" s="47" t="s">
        <v>175</v>
      </c>
      <c r="F72" s="30">
        <v>30</v>
      </c>
      <c r="G72" s="31">
        <v>10</v>
      </c>
      <c r="H72" s="12">
        <f t="shared" si="1"/>
        <v>300</v>
      </c>
      <c r="R72" s="57"/>
    </row>
    <row r="73" s="1" customFormat="1" ht="27" customHeight="1" spans="1:18">
      <c r="A73" s="10">
        <v>71</v>
      </c>
      <c r="B73" s="10" t="s">
        <v>176</v>
      </c>
      <c r="C73" s="10" t="s">
        <v>177</v>
      </c>
      <c r="D73" s="58" t="s">
        <v>178</v>
      </c>
      <c r="E73" s="13" t="s">
        <v>179</v>
      </c>
      <c r="F73" s="10">
        <v>400</v>
      </c>
      <c r="G73" s="12">
        <v>10</v>
      </c>
      <c r="H73" s="12">
        <f t="shared" si="1"/>
        <v>4000</v>
      </c>
      <c r="R73" s="13"/>
    </row>
    <row r="74" s="1" customFormat="1" ht="27" customHeight="1" spans="1:18">
      <c r="A74" s="10">
        <v>72</v>
      </c>
      <c r="B74" s="20" t="s">
        <v>180</v>
      </c>
      <c r="C74" s="20" t="s">
        <v>181</v>
      </c>
      <c r="D74" s="21" t="s">
        <v>182</v>
      </c>
      <c r="E74" s="26" t="s">
        <v>183</v>
      </c>
      <c r="F74" s="20">
        <v>40</v>
      </c>
      <c r="G74" s="22">
        <v>30</v>
      </c>
      <c r="H74" s="12">
        <f t="shared" si="1"/>
        <v>1200</v>
      </c>
      <c r="R74" s="73"/>
    </row>
    <row r="75" s="1" customFormat="1" ht="27" customHeight="1" spans="1:18">
      <c r="A75" s="10">
        <v>73</v>
      </c>
      <c r="B75" s="20" t="s">
        <v>180</v>
      </c>
      <c r="C75" s="20" t="s">
        <v>181</v>
      </c>
      <c r="D75" s="21" t="s">
        <v>182</v>
      </c>
      <c r="E75" s="26" t="s">
        <v>183</v>
      </c>
      <c r="F75" s="20">
        <v>40</v>
      </c>
      <c r="G75" s="22">
        <v>30</v>
      </c>
      <c r="H75" s="12">
        <f t="shared" si="1"/>
        <v>1200</v>
      </c>
      <c r="R75" s="73"/>
    </row>
    <row r="76" s="1" customFormat="1" ht="27" customHeight="1" spans="1:18">
      <c r="A76" s="10">
        <v>74</v>
      </c>
      <c r="B76" s="20" t="s">
        <v>180</v>
      </c>
      <c r="C76" s="20" t="s">
        <v>181</v>
      </c>
      <c r="D76" s="11" t="s">
        <v>184</v>
      </c>
      <c r="E76" s="26" t="s">
        <v>183</v>
      </c>
      <c r="F76" s="30">
        <v>10</v>
      </c>
      <c r="G76" s="31">
        <v>50</v>
      </c>
      <c r="H76" s="12">
        <f t="shared" si="1"/>
        <v>500</v>
      </c>
      <c r="R76" s="57"/>
    </row>
    <row r="77" s="1" customFormat="1" ht="27" customHeight="1" spans="1:18">
      <c r="A77" s="10">
        <v>75</v>
      </c>
      <c r="B77" s="20" t="s">
        <v>180</v>
      </c>
      <c r="C77" s="20" t="s">
        <v>181</v>
      </c>
      <c r="D77" s="11" t="s">
        <v>184</v>
      </c>
      <c r="E77" s="26" t="s">
        <v>183</v>
      </c>
      <c r="F77" s="10">
        <v>10</v>
      </c>
      <c r="G77" s="12">
        <v>50</v>
      </c>
      <c r="H77" s="12">
        <f t="shared" si="1"/>
        <v>500</v>
      </c>
      <c r="R77" s="53"/>
    </row>
    <row r="78" s="1" customFormat="1" ht="27" customHeight="1" spans="1:18">
      <c r="A78" s="10">
        <v>76</v>
      </c>
      <c r="B78" s="32" t="s">
        <v>185</v>
      </c>
      <c r="C78" s="10" t="s">
        <v>177</v>
      </c>
      <c r="D78" s="59" t="s">
        <v>186</v>
      </c>
      <c r="E78" s="13" t="s">
        <v>179</v>
      </c>
      <c r="F78" s="32">
        <v>200</v>
      </c>
      <c r="G78" s="34">
        <v>5</v>
      </c>
      <c r="H78" s="12">
        <f t="shared" si="1"/>
        <v>1000</v>
      </c>
      <c r="R78" s="55"/>
    </row>
    <row r="79" s="1" customFormat="1" ht="27" customHeight="1" spans="1:18">
      <c r="A79" s="10">
        <v>77</v>
      </c>
      <c r="B79" s="60" t="s">
        <v>187</v>
      </c>
      <c r="C79" s="10" t="s">
        <v>188</v>
      </c>
      <c r="D79" s="61" t="s">
        <v>189</v>
      </c>
      <c r="E79" s="62" t="s">
        <v>190</v>
      </c>
      <c r="F79" s="60">
        <v>2000</v>
      </c>
      <c r="G79" s="34">
        <v>1</v>
      </c>
      <c r="H79" s="12">
        <f t="shared" si="1"/>
        <v>2000</v>
      </c>
      <c r="R79" s="54"/>
    </row>
    <row r="80" s="1" customFormat="1" ht="27" customHeight="1" spans="1:18">
      <c r="A80" s="10">
        <v>78</v>
      </c>
      <c r="B80" s="30" t="s">
        <v>191</v>
      </c>
      <c r="C80" s="30" t="s">
        <v>192</v>
      </c>
      <c r="D80" s="63" t="s">
        <v>193</v>
      </c>
      <c r="E80" s="57" t="s">
        <v>194</v>
      </c>
      <c r="F80" s="30">
        <v>20</v>
      </c>
      <c r="G80" s="31">
        <v>20</v>
      </c>
      <c r="H80" s="12">
        <f t="shared" si="1"/>
        <v>400</v>
      </c>
      <c r="R80" s="57"/>
    </row>
    <row r="81" s="1" customFormat="1" ht="27" customHeight="1" spans="1:18">
      <c r="A81" s="10">
        <v>79</v>
      </c>
      <c r="B81" s="54" t="s">
        <v>195</v>
      </c>
      <c r="C81" s="10" t="s">
        <v>196</v>
      </c>
      <c r="D81" s="11" t="s">
        <v>197</v>
      </c>
      <c r="E81" s="10" t="s">
        <v>198</v>
      </c>
      <c r="F81" s="10">
        <v>120</v>
      </c>
      <c r="G81" s="12">
        <v>5</v>
      </c>
      <c r="H81" s="12">
        <f t="shared" si="1"/>
        <v>600</v>
      </c>
      <c r="R81" s="10"/>
    </row>
    <row r="82" s="1" customFormat="1" ht="27" customHeight="1" spans="1:18">
      <c r="A82" s="10">
        <v>80</v>
      </c>
      <c r="B82" s="10" t="s">
        <v>199</v>
      </c>
      <c r="C82" s="10" t="s">
        <v>200</v>
      </c>
      <c r="D82" s="11" t="s">
        <v>201</v>
      </c>
      <c r="E82" s="10" t="s">
        <v>202</v>
      </c>
      <c r="F82" s="10">
        <v>120</v>
      </c>
      <c r="G82" s="12">
        <v>5</v>
      </c>
      <c r="H82" s="12">
        <f t="shared" si="1"/>
        <v>600</v>
      </c>
      <c r="R82" s="10"/>
    </row>
    <row r="83" s="1" customFormat="1" ht="27" customHeight="1" spans="1:18">
      <c r="A83" s="10">
        <v>81</v>
      </c>
      <c r="B83" s="10" t="s">
        <v>203</v>
      </c>
      <c r="C83" s="11" t="s">
        <v>200</v>
      </c>
      <c r="D83" s="16" t="s">
        <v>204</v>
      </c>
      <c r="E83" s="10" t="s">
        <v>202</v>
      </c>
      <c r="F83" s="10">
        <v>125</v>
      </c>
      <c r="G83" s="12">
        <v>5</v>
      </c>
      <c r="H83" s="12">
        <f t="shared" si="1"/>
        <v>625</v>
      </c>
      <c r="R83" s="10"/>
    </row>
    <row r="84" s="1" customFormat="1" ht="33" customHeight="1" spans="1:18">
      <c r="A84" s="10">
        <v>82</v>
      </c>
      <c r="B84" s="10" t="s">
        <v>205</v>
      </c>
      <c r="C84" s="10" t="s">
        <v>206</v>
      </c>
      <c r="D84" s="11" t="s">
        <v>207</v>
      </c>
      <c r="E84" s="13" t="s">
        <v>208</v>
      </c>
      <c r="F84" s="10">
        <v>100</v>
      </c>
      <c r="G84" s="12">
        <v>15</v>
      </c>
      <c r="H84" s="12">
        <f t="shared" si="1"/>
        <v>1500</v>
      </c>
      <c r="R84" s="13"/>
    </row>
    <row r="85" s="1" customFormat="1" ht="27" customHeight="1" spans="1:18">
      <c r="A85" s="10">
        <v>83</v>
      </c>
      <c r="B85" s="32" t="s">
        <v>209</v>
      </c>
      <c r="C85" s="32" t="s">
        <v>210</v>
      </c>
      <c r="D85" s="11" t="s">
        <v>211</v>
      </c>
      <c r="E85" s="13" t="s">
        <v>212</v>
      </c>
      <c r="F85" s="10">
        <v>10</v>
      </c>
      <c r="G85" s="12">
        <v>110</v>
      </c>
      <c r="H85" s="12">
        <f t="shared" si="1"/>
        <v>1100</v>
      </c>
      <c r="R85" s="32"/>
    </row>
    <row r="86" s="1" customFormat="1" ht="27" customHeight="1" spans="1:18">
      <c r="A86" s="10">
        <v>84</v>
      </c>
      <c r="B86" s="20" t="s">
        <v>213</v>
      </c>
      <c r="C86" s="20" t="s">
        <v>214</v>
      </c>
      <c r="D86" s="21" t="s">
        <v>207</v>
      </c>
      <c r="E86" s="13" t="s">
        <v>208</v>
      </c>
      <c r="F86" s="20">
        <v>100</v>
      </c>
      <c r="G86" s="22">
        <v>10</v>
      </c>
      <c r="H86" s="12">
        <f t="shared" si="1"/>
        <v>1000</v>
      </c>
      <c r="R86" s="73"/>
    </row>
    <row r="87" s="1" customFormat="1" ht="27" customHeight="1" spans="1:18">
      <c r="A87" s="10">
        <v>85</v>
      </c>
      <c r="B87" s="64" t="s">
        <v>215</v>
      </c>
      <c r="C87" s="30" t="s">
        <v>192</v>
      </c>
      <c r="D87" s="30" t="s">
        <v>201</v>
      </c>
      <c r="E87" s="57" t="s">
        <v>194</v>
      </c>
      <c r="F87" s="30">
        <v>50</v>
      </c>
      <c r="G87" s="31">
        <v>10</v>
      </c>
      <c r="H87" s="12">
        <f t="shared" si="1"/>
        <v>500</v>
      </c>
      <c r="R87" s="30"/>
    </row>
    <row r="88" s="1" customFormat="1" ht="27" customHeight="1" spans="1:18">
      <c r="A88" s="10">
        <v>86</v>
      </c>
      <c r="B88" s="13" t="s">
        <v>216</v>
      </c>
      <c r="C88" s="30" t="s">
        <v>192</v>
      </c>
      <c r="D88" s="11" t="s">
        <v>217</v>
      </c>
      <c r="E88" s="57" t="s">
        <v>194</v>
      </c>
      <c r="F88" s="10">
        <v>50</v>
      </c>
      <c r="G88" s="12">
        <v>25</v>
      </c>
      <c r="H88" s="12">
        <f t="shared" si="1"/>
        <v>1250</v>
      </c>
      <c r="R88" s="10"/>
    </row>
    <row r="89" s="1" customFormat="1" ht="27" customHeight="1" spans="1:18">
      <c r="A89" s="10">
        <v>87</v>
      </c>
      <c r="B89" s="16" t="s">
        <v>218</v>
      </c>
      <c r="C89" s="30" t="s">
        <v>192</v>
      </c>
      <c r="D89" s="11" t="s">
        <v>207</v>
      </c>
      <c r="E89" s="57" t="s">
        <v>194</v>
      </c>
      <c r="F89" s="10">
        <v>3000</v>
      </c>
      <c r="G89" s="12">
        <v>0.12</v>
      </c>
      <c r="H89" s="12">
        <f t="shared" si="1"/>
        <v>360</v>
      </c>
      <c r="R89" s="13"/>
    </row>
    <row r="90" s="1" customFormat="1" ht="27" customHeight="1" spans="1:18">
      <c r="A90" s="10">
        <v>88</v>
      </c>
      <c r="B90" s="16" t="s">
        <v>219</v>
      </c>
      <c r="C90" s="30" t="s">
        <v>192</v>
      </c>
      <c r="D90" s="11" t="s">
        <v>220</v>
      </c>
      <c r="E90" s="57" t="s">
        <v>194</v>
      </c>
      <c r="F90" s="10">
        <v>2000</v>
      </c>
      <c r="G90" s="12">
        <v>0.5</v>
      </c>
      <c r="H90" s="12">
        <f t="shared" si="1"/>
        <v>1000</v>
      </c>
      <c r="R90" s="13"/>
    </row>
    <row r="91" s="1" customFormat="1" ht="27" customHeight="1" spans="1:18">
      <c r="A91" s="10">
        <v>89</v>
      </c>
      <c r="B91" s="16" t="s">
        <v>221</v>
      </c>
      <c r="C91" s="10" t="s">
        <v>222</v>
      </c>
      <c r="D91" s="11" t="s">
        <v>186</v>
      </c>
      <c r="E91" s="33" t="s">
        <v>223</v>
      </c>
      <c r="F91" s="10">
        <v>40</v>
      </c>
      <c r="G91" s="12">
        <v>15</v>
      </c>
      <c r="H91" s="12">
        <f t="shared" si="1"/>
        <v>600</v>
      </c>
      <c r="R91" s="13"/>
    </row>
    <row r="92" s="1" customFormat="1" ht="27" customHeight="1" spans="1:18">
      <c r="A92" s="10">
        <v>90</v>
      </c>
      <c r="B92" s="16" t="s">
        <v>224</v>
      </c>
      <c r="C92" s="10" t="s">
        <v>192</v>
      </c>
      <c r="D92" s="11" t="s">
        <v>225</v>
      </c>
      <c r="E92" s="57" t="s">
        <v>194</v>
      </c>
      <c r="F92" s="10">
        <v>30</v>
      </c>
      <c r="G92" s="12">
        <v>15</v>
      </c>
      <c r="H92" s="12">
        <f t="shared" si="1"/>
        <v>450</v>
      </c>
      <c r="R92" s="13"/>
    </row>
    <row r="93" s="1" customFormat="1" ht="27" customHeight="1" spans="1:18">
      <c r="A93" s="10">
        <v>91</v>
      </c>
      <c r="B93" s="16" t="s">
        <v>226</v>
      </c>
      <c r="C93" s="10" t="s">
        <v>192</v>
      </c>
      <c r="D93" s="11" t="s">
        <v>227</v>
      </c>
      <c r="E93" s="57" t="s">
        <v>194</v>
      </c>
      <c r="F93" s="10">
        <v>200</v>
      </c>
      <c r="G93" s="29">
        <v>6</v>
      </c>
      <c r="H93" s="12">
        <f t="shared" si="1"/>
        <v>1200</v>
      </c>
      <c r="I93" s="52">
        <v>1200</v>
      </c>
      <c r="R93" s="13"/>
    </row>
    <row r="94" s="1" customFormat="1" ht="27" customHeight="1" spans="1:18">
      <c r="A94" s="10">
        <v>92</v>
      </c>
      <c r="B94" s="16" t="s">
        <v>228</v>
      </c>
      <c r="C94" s="10" t="s">
        <v>192</v>
      </c>
      <c r="D94" s="11" t="s">
        <v>229</v>
      </c>
      <c r="E94" s="57" t="s">
        <v>194</v>
      </c>
      <c r="F94" s="10">
        <v>10</v>
      </c>
      <c r="G94" s="29">
        <v>20</v>
      </c>
      <c r="H94" s="12">
        <f t="shared" si="1"/>
        <v>200</v>
      </c>
      <c r="I94" s="72"/>
      <c r="R94" s="13"/>
    </row>
    <row r="95" s="1" customFormat="1" ht="27" customHeight="1" spans="1:18">
      <c r="A95" s="10">
        <v>93</v>
      </c>
      <c r="B95" s="16" t="s">
        <v>230</v>
      </c>
      <c r="C95" s="10" t="s">
        <v>231</v>
      </c>
      <c r="D95" s="11" t="s">
        <v>232</v>
      </c>
      <c r="E95" s="33" t="s">
        <v>233</v>
      </c>
      <c r="F95" s="10">
        <v>10</v>
      </c>
      <c r="G95" s="12">
        <v>100</v>
      </c>
      <c r="H95" s="12">
        <f t="shared" si="1"/>
        <v>1000</v>
      </c>
      <c r="R95" s="13"/>
    </row>
    <row r="96" s="1" customFormat="1" ht="27" customHeight="1" spans="1:18">
      <c r="A96" s="10">
        <v>94</v>
      </c>
      <c r="B96" s="16" t="s">
        <v>234</v>
      </c>
      <c r="C96" s="10" t="s">
        <v>177</v>
      </c>
      <c r="D96" s="11" t="s">
        <v>235</v>
      </c>
      <c r="E96" s="13" t="s">
        <v>179</v>
      </c>
      <c r="F96" s="10">
        <v>30</v>
      </c>
      <c r="G96" s="29">
        <v>8</v>
      </c>
      <c r="H96" s="12">
        <f t="shared" si="1"/>
        <v>240</v>
      </c>
      <c r="I96" s="52">
        <v>100</v>
      </c>
      <c r="R96" s="13"/>
    </row>
    <row r="97" s="1" customFormat="1" ht="27" customHeight="1" spans="1:18">
      <c r="A97" s="10">
        <v>95</v>
      </c>
      <c r="B97" s="16" t="s">
        <v>236</v>
      </c>
      <c r="C97" s="10" t="s">
        <v>188</v>
      </c>
      <c r="D97" s="11" t="s">
        <v>237</v>
      </c>
      <c r="E97" s="62" t="s">
        <v>190</v>
      </c>
      <c r="F97" s="10">
        <v>600</v>
      </c>
      <c r="G97" s="12">
        <v>5</v>
      </c>
      <c r="H97" s="12">
        <f t="shared" si="1"/>
        <v>3000</v>
      </c>
      <c r="R97" s="13"/>
    </row>
    <row r="98" s="1" customFormat="1" ht="27" customHeight="1" spans="1:18">
      <c r="A98" s="10">
        <v>96</v>
      </c>
      <c r="B98" s="16" t="s">
        <v>238</v>
      </c>
      <c r="C98" s="10" t="s">
        <v>239</v>
      </c>
      <c r="D98" s="11" t="s">
        <v>240</v>
      </c>
      <c r="E98" s="33" t="s">
        <v>241</v>
      </c>
      <c r="F98" s="10">
        <v>20</v>
      </c>
      <c r="G98" s="12">
        <v>35</v>
      </c>
      <c r="H98" s="12">
        <f t="shared" ref="H98:H106" si="2">F98*G98</f>
        <v>700</v>
      </c>
      <c r="R98" s="13"/>
    </row>
    <row r="99" s="1" customFormat="1" ht="27" customHeight="1" spans="1:18">
      <c r="A99" s="10">
        <v>97</v>
      </c>
      <c r="B99" s="16" t="s">
        <v>242</v>
      </c>
      <c r="C99" s="10" t="s">
        <v>243</v>
      </c>
      <c r="D99" s="11" t="s">
        <v>244</v>
      </c>
      <c r="E99" s="33" t="s">
        <v>245</v>
      </c>
      <c r="F99" s="10">
        <v>2</v>
      </c>
      <c r="G99" s="12">
        <v>60</v>
      </c>
      <c r="H99" s="12">
        <f t="shared" si="2"/>
        <v>120</v>
      </c>
      <c r="R99" s="13"/>
    </row>
    <row r="100" s="1" customFormat="1" ht="27" customHeight="1" spans="1:18">
      <c r="A100" s="10">
        <v>98</v>
      </c>
      <c r="B100" s="16" t="s">
        <v>242</v>
      </c>
      <c r="C100" s="10" t="s">
        <v>243</v>
      </c>
      <c r="D100" s="11" t="s">
        <v>246</v>
      </c>
      <c r="E100" s="33" t="s">
        <v>245</v>
      </c>
      <c r="F100" s="10">
        <v>4</v>
      </c>
      <c r="G100" s="12">
        <v>60</v>
      </c>
      <c r="H100" s="12">
        <f t="shared" si="2"/>
        <v>240</v>
      </c>
      <c r="R100" s="13"/>
    </row>
    <row r="101" s="1" customFormat="1" ht="27" customHeight="1" spans="1:18">
      <c r="A101" s="10">
        <v>99</v>
      </c>
      <c r="B101" s="16" t="s">
        <v>242</v>
      </c>
      <c r="C101" s="10" t="s">
        <v>243</v>
      </c>
      <c r="D101" s="11" t="s">
        <v>244</v>
      </c>
      <c r="E101" s="33" t="s">
        <v>245</v>
      </c>
      <c r="F101" s="10">
        <v>2</v>
      </c>
      <c r="G101" s="12">
        <v>60</v>
      </c>
      <c r="H101" s="12">
        <f t="shared" si="2"/>
        <v>120</v>
      </c>
      <c r="R101" s="13"/>
    </row>
    <row r="102" s="1" customFormat="1" ht="27" customHeight="1" spans="1:18">
      <c r="A102" s="10">
        <v>100</v>
      </c>
      <c r="B102" s="16" t="s">
        <v>242</v>
      </c>
      <c r="C102" s="10" t="s">
        <v>243</v>
      </c>
      <c r="D102" s="11" t="s">
        <v>246</v>
      </c>
      <c r="E102" s="33" t="s">
        <v>245</v>
      </c>
      <c r="F102" s="10">
        <v>4</v>
      </c>
      <c r="G102" s="12">
        <v>60</v>
      </c>
      <c r="H102" s="12">
        <f t="shared" si="2"/>
        <v>240</v>
      </c>
      <c r="R102" s="13"/>
    </row>
    <row r="103" s="1" customFormat="1" ht="29.15" customHeight="1" spans="1:18">
      <c r="A103" s="10">
        <v>101</v>
      </c>
      <c r="B103" s="10" t="s">
        <v>247</v>
      </c>
      <c r="C103" s="10" t="s">
        <v>243</v>
      </c>
      <c r="D103" s="11" t="s">
        <v>248</v>
      </c>
      <c r="E103" s="33" t="s">
        <v>245</v>
      </c>
      <c r="F103" s="10">
        <v>2</v>
      </c>
      <c r="G103" s="12">
        <v>75</v>
      </c>
      <c r="H103" s="12">
        <f t="shared" si="2"/>
        <v>150</v>
      </c>
      <c r="R103" s="10"/>
    </row>
    <row r="104" s="1" customFormat="1" ht="29.15" customHeight="1" spans="1:18">
      <c r="A104" s="10">
        <v>102</v>
      </c>
      <c r="B104" s="10" t="s">
        <v>247</v>
      </c>
      <c r="C104" s="10" t="s">
        <v>243</v>
      </c>
      <c r="D104" s="11" t="s">
        <v>246</v>
      </c>
      <c r="E104" s="33" t="s">
        <v>245</v>
      </c>
      <c r="F104" s="10">
        <v>2</v>
      </c>
      <c r="G104" s="12">
        <v>75</v>
      </c>
      <c r="H104" s="12">
        <f t="shared" si="2"/>
        <v>150</v>
      </c>
      <c r="R104" s="10"/>
    </row>
    <row r="105" s="1" customFormat="1" ht="29.15" customHeight="1" spans="1:18">
      <c r="A105" s="10">
        <v>103</v>
      </c>
      <c r="B105" s="10" t="s">
        <v>247</v>
      </c>
      <c r="C105" s="10" t="s">
        <v>243</v>
      </c>
      <c r="D105" s="11" t="s">
        <v>249</v>
      </c>
      <c r="E105" s="33" t="s">
        <v>245</v>
      </c>
      <c r="F105" s="10">
        <v>2</v>
      </c>
      <c r="G105" s="12">
        <v>75</v>
      </c>
      <c r="H105" s="12">
        <f t="shared" si="2"/>
        <v>150</v>
      </c>
      <c r="R105" s="10"/>
    </row>
    <row r="106" s="1" customFormat="1" ht="29.15" customHeight="1" spans="1:18">
      <c r="A106" s="10">
        <v>104</v>
      </c>
      <c r="B106" s="10" t="s">
        <v>247</v>
      </c>
      <c r="C106" s="10" t="s">
        <v>243</v>
      </c>
      <c r="D106" s="11" t="s">
        <v>244</v>
      </c>
      <c r="E106" s="33" t="s">
        <v>245</v>
      </c>
      <c r="F106" s="10">
        <v>1</v>
      </c>
      <c r="G106" s="12">
        <v>75</v>
      </c>
      <c r="H106" s="12">
        <f t="shared" si="2"/>
        <v>75</v>
      </c>
      <c r="R106" s="10"/>
    </row>
    <row r="107" s="1" customFormat="1" ht="29" customHeight="1" spans="1:18">
      <c r="A107" s="10">
        <v>105</v>
      </c>
      <c r="B107" s="10" t="s">
        <v>250</v>
      </c>
      <c r="C107" s="39" t="s">
        <v>251</v>
      </c>
      <c r="D107" s="39" t="s">
        <v>252</v>
      </c>
      <c r="E107" s="40" t="s">
        <v>253</v>
      </c>
      <c r="F107" s="39">
        <v>50</v>
      </c>
      <c r="G107" s="29">
        <v>45</v>
      </c>
      <c r="H107" s="12">
        <f t="shared" si="1"/>
        <v>2250</v>
      </c>
      <c r="R107" s="74"/>
    </row>
    <row r="108" s="1" customFormat="1" ht="29.15" customHeight="1" spans="1:18">
      <c r="A108" s="10">
        <v>106</v>
      </c>
      <c r="B108" s="10" t="s">
        <v>254</v>
      </c>
      <c r="C108" s="11" t="s">
        <v>255</v>
      </c>
      <c r="D108" s="16" t="s">
        <v>256</v>
      </c>
      <c r="E108" s="13" t="s">
        <v>257</v>
      </c>
      <c r="F108" s="10">
        <v>2</v>
      </c>
      <c r="G108" s="65">
        <v>90</v>
      </c>
      <c r="H108" s="12">
        <f t="shared" si="1"/>
        <v>180</v>
      </c>
      <c r="R108" s="10"/>
    </row>
    <row r="109" s="1" customFormat="1" ht="29.15" customHeight="1" spans="1:18">
      <c r="A109" s="10">
        <v>107</v>
      </c>
      <c r="B109" s="10" t="s">
        <v>258</v>
      </c>
      <c r="C109" s="16" t="s">
        <v>259</v>
      </c>
      <c r="D109" s="16" t="s">
        <v>260</v>
      </c>
      <c r="E109" s="13" t="s">
        <v>261</v>
      </c>
      <c r="F109" s="10">
        <v>15</v>
      </c>
      <c r="G109" s="65">
        <v>40</v>
      </c>
      <c r="H109" s="12">
        <f t="shared" si="1"/>
        <v>600</v>
      </c>
      <c r="R109" s="10"/>
    </row>
    <row r="110" s="1" customFormat="1" ht="29.15" customHeight="1" spans="1:18">
      <c r="A110" s="10">
        <v>108</v>
      </c>
      <c r="B110" s="10" t="s">
        <v>262</v>
      </c>
      <c r="C110" s="16" t="s">
        <v>259</v>
      </c>
      <c r="D110" s="16" t="s">
        <v>260</v>
      </c>
      <c r="E110" s="13" t="s">
        <v>261</v>
      </c>
      <c r="F110" s="10">
        <v>15</v>
      </c>
      <c r="G110" s="65">
        <v>40</v>
      </c>
      <c r="H110" s="12">
        <f t="shared" si="1"/>
        <v>600</v>
      </c>
      <c r="R110" s="10"/>
    </row>
    <row r="111" s="1" customFormat="1" ht="29.15" customHeight="1" spans="1:18">
      <c r="A111" s="10">
        <v>109</v>
      </c>
      <c r="B111" s="16" t="s">
        <v>263</v>
      </c>
      <c r="C111" s="10" t="s">
        <v>192</v>
      </c>
      <c r="D111" s="11" t="s">
        <v>264</v>
      </c>
      <c r="E111" s="57" t="s">
        <v>194</v>
      </c>
      <c r="F111" s="10">
        <v>600</v>
      </c>
      <c r="G111" s="12">
        <v>0.4</v>
      </c>
      <c r="H111" s="12">
        <f t="shared" si="1"/>
        <v>240</v>
      </c>
      <c r="R111" s="36"/>
    </row>
    <row r="112" s="2" customFormat="1" ht="30.75" customHeight="1" spans="1:18">
      <c r="A112" s="66" t="s">
        <v>265</v>
      </c>
      <c r="B112" s="66"/>
      <c r="C112" s="66"/>
      <c r="D112" s="66"/>
      <c r="E112" s="66"/>
      <c r="F112" s="66"/>
      <c r="G112" s="66"/>
      <c r="H112" s="8">
        <f>SUM(H3:H111)</f>
        <v>81846</v>
      </c>
      <c r="R112" s="66"/>
    </row>
    <row r="113" s="1" customFormat="1" ht="27" customHeight="1" spans="1:18">
      <c r="A113" s="67" t="s">
        <v>266</v>
      </c>
      <c r="B113" s="68"/>
      <c r="C113" s="68"/>
      <c r="D113" s="68"/>
      <c r="E113" s="68"/>
      <c r="F113" s="69"/>
      <c r="G113" s="69"/>
      <c r="H113" s="69"/>
      <c r="R113" s="69"/>
    </row>
    <row r="114" s="1" customFormat="1" ht="27" customHeight="1" spans="1:18">
      <c r="A114" s="10">
        <v>1</v>
      </c>
      <c r="B114" s="16" t="s">
        <v>267</v>
      </c>
      <c r="C114" s="10" t="s">
        <v>268</v>
      </c>
      <c r="D114" s="62" t="s">
        <v>269</v>
      </c>
      <c r="E114" s="33" t="s">
        <v>270</v>
      </c>
      <c r="F114" s="16">
        <v>20</v>
      </c>
      <c r="G114" s="29">
        <v>100</v>
      </c>
      <c r="H114" s="29">
        <f>F114*G114</f>
        <v>2000</v>
      </c>
      <c r="R114" s="10"/>
    </row>
    <row r="115" s="1" customFormat="1" ht="27" customHeight="1" spans="1:18">
      <c r="A115" s="10">
        <v>2</v>
      </c>
      <c r="B115" s="10" t="s">
        <v>271</v>
      </c>
      <c r="C115" s="10" t="s">
        <v>272</v>
      </c>
      <c r="D115" s="11" t="s">
        <v>273</v>
      </c>
      <c r="E115" s="13" t="s">
        <v>274</v>
      </c>
      <c r="F115" s="10">
        <v>20</v>
      </c>
      <c r="G115" s="65">
        <v>135</v>
      </c>
      <c r="H115" s="70">
        <f>F115*G115</f>
        <v>2700</v>
      </c>
      <c r="R115" s="75"/>
    </row>
    <row r="116" s="1" customFormat="1" ht="27" customHeight="1" spans="1:18">
      <c r="A116" s="10">
        <v>3</v>
      </c>
      <c r="B116" s="14" t="s">
        <v>275</v>
      </c>
      <c r="C116" s="71" t="s">
        <v>276</v>
      </c>
      <c r="D116" s="15" t="s">
        <v>46</v>
      </c>
      <c r="E116" s="14" t="s">
        <v>277</v>
      </c>
      <c r="F116" s="10">
        <v>10</v>
      </c>
      <c r="G116" s="12">
        <v>120</v>
      </c>
      <c r="H116" s="29">
        <f t="shared" ref="H116:H130" si="3">F116*G116</f>
        <v>1200</v>
      </c>
      <c r="R116" s="10"/>
    </row>
    <row r="117" s="1" customFormat="1" ht="27" customHeight="1" spans="1:18">
      <c r="A117" s="10">
        <v>4</v>
      </c>
      <c r="B117" s="10" t="s">
        <v>278</v>
      </c>
      <c r="C117" s="16" t="s">
        <v>279</v>
      </c>
      <c r="D117" s="11" t="s">
        <v>280</v>
      </c>
      <c r="E117" s="33" t="s">
        <v>281</v>
      </c>
      <c r="F117" s="10">
        <v>100</v>
      </c>
      <c r="G117" s="12">
        <v>25</v>
      </c>
      <c r="H117" s="29">
        <f t="shared" si="3"/>
        <v>2500</v>
      </c>
      <c r="R117" s="10"/>
    </row>
    <row r="118" s="1" customFormat="1" ht="27" customHeight="1" spans="1:18">
      <c r="A118" s="10">
        <v>5</v>
      </c>
      <c r="B118" s="10" t="s">
        <v>271</v>
      </c>
      <c r="C118" s="10" t="s">
        <v>282</v>
      </c>
      <c r="D118" s="11" t="s">
        <v>283</v>
      </c>
      <c r="E118" s="10" t="s">
        <v>284</v>
      </c>
      <c r="F118" s="10">
        <v>200</v>
      </c>
      <c r="G118" s="12">
        <v>30</v>
      </c>
      <c r="H118" s="29">
        <f t="shared" si="3"/>
        <v>6000</v>
      </c>
      <c r="R118" s="10"/>
    </row>
    <row r="119" s="1" customFormat="1" ht="27" customHeight="1" spans="1:18">
      <c r="A119" s="10">
        <v>6</v>
      </c>
      <c r="B119" s="10" t="s">
        <v>285</v>
      </c>
      <c r="C119" s="10" t="s">
        <v>286</v>
      </c>
      <c r="D119" s="11" t="s">
        <v>287</v>
      </c>
      <c r="E119" s="13" t="s">
        <v>288</v>
      </c>
      <c r="F119" s="10">
        <v>2</v>
      </c>
      <c r="G119" s="12">
        <v>700</v>
      </c>
      <c r="H119" s="29">
        <f t="shared" si="3"/>
        <v>1400</v>
      </c>
      <c r="R119" s="10"/>
    </row>
    <row r="120" s="1" customFormat="1" ht="27" customHeight="1" spans="1:18">
      <c r="A120" s="10">
        <v>7</v>
      </c>
      <c r="B120" s="16" t="s">
        <v>289</v>
      </c>
      <c r="C120" s="10" t="s">
        <v>282</v>
      </c>
      <c r="D120" s="16" t="s">
        <v>207</v>
      </c>
      <c r="E120" s="10" t="s">
        <v>284</v>
      </c>
      <c r="F120" s="16">
        <v>50</v>
      </c>
      <c r="G120" s="29">
        <v>4</v>
      </c>
      <c r="H120" s="29">
        <f t="shared" si="3"/>
        <v>200</v>
      </c>
      <c r="R120" s="10"/>
    </row>
    <row r="121" s="1" customFormat="1" ht="27" customHeight="1" spans="1:18">
      <c r="A121" s="10">
        <v>8</v>
      </c>
      <c r="B121" s="19" t="s">
        <v>290</v>
      </c>
      <c r="C121" s="10" t="s">
        <v>291</v>
      </c>
      <c r="D121" s="15" t="s">
        <v>292</v>
      </c>
      <c r="E121" s="35" t="s">
        <v>293</v>
      </c>
      <c r="F121" s="10">
        <v>20</v>
      </c>
      <c r="G121" s="12">
        <v>30</v>
      </c>
      <c r="H121" s="29">
        <f t="shared" si="3"/>
        <v>600</v>
      </c>
      <c r="R121" s="10"/>
    </row>
    <row r="122" s="1" customFormat="1" ht="27" customHeight="1" spans="1:18">
      <c r="A122" s="10">
        <v>9</v>
      </c>
      <c r="B122" s="16" t="s">
        <v>294</v>
      </c>
      <c r="C122" s="16" t="s">
        <v>279</v>
      </c>
      <c r="D122" s="16" t="s">
        <v>295</v>
      </c>
      <c r="E122" s="33" t="s">
        <v>281</v>
      </c>
      <c r="F122" s="16">
        <v>10</v>
      </c>
      <c r="G122" s="29">
        <v>25</v>
      </c>
      <c r="H122" s="29">
        <f t="shared" si="3"/>
        <v>250</v>
      </c>
      <c r="R122" s="16"/>
    </row>
    <row r="123" s="1" customFormat="1" ht="27" customHeight="1" spans="1:18">
      <c r="A123" s="10">
        <v>10</v>
      </c>
      <c r="B123" s="10" t="s">
        <v>296</v>
      </c>
      <c r="C123" s="16" t="s">
        <v>279</v>
      </c>
      <c r="D123" s="16" t="s">
        <v>297</v>
      </c>
      <c r="E123" s="33" t="s">
        <v>281</v>
      </c>
      <c r="F123" s="10">
        <v>4</v>
      </c>
      <c r="G123" s="12">
        <v>35</v>
      </c>
      <c r="H123" s="29">
        <f t="shared" si="3"/>
        <v>140</v>
      </c>
      <c r="R123" s="54"/>
    </row>
    <row r="124" s="1" customFormat="1" ht="27" customHeight="1" spans="1:18">
      <c r="A124" s="10">
        <v>11</v>
      </c>
      <c r="B124" s="16" t="s">
        <v>298</v>
      </c>
      <c r="C124" s="16" t="s">
        <v>279</v>
      </c>
      <c r="D124" s="16" t="s">
        <v>299</v>
      </c>
      <c r="E124" s="33" t="s">
        <v>281</v>
      </c>
      <c r="F124" s="16">
        <v>10</v>
      </c>
      <c r="G124" s="29">
        <v>120</v>
      </c>
      <c r="H124" s="29">
        <f t="shared" si="3"/>
        <v>1200</v>
      </c>
      <c r="R124" s="16"/>
    </row>
    <row r="125" s="1" customFormat="1" ht="27" customHeight="1" spans="1:18">
      <c r="A125" s="10">
        <v>12</v>
      </c>
      <c r="B125" s="16" t="s">
        <v>300</v>
      </c>
      <c r="C125" s="16" t="s">
        <v>301</v>
      </c>
      <c r="D125" s="16" t="s">
        <v>46</v>
      </c>
      <c r="E125" s="33" t="s">
        <v>302</v>
      </c>
      <c r="F125" s="16">
        <v>2000</v>
      </c>
      <c r="G125" s="29">
        <v>1</v>
      </c>
      <c r="H125" s="29">
        <f t="shared" si="3"/>
        <v>2000</v>
      </c>
      <c r="R125" s="76"/>
    </row>
    <row r="126" s="1" customFormat="1" ht="27" customHeight="1" spans="1:18">
      <c r="A126" s="10">
        <v>13</v>
      </c>
      <c r="B126" s="16" t="s">
        <v>303</v>
      </c>
      <c r="C126" s="10" t="s">
        <v>11</v>
      </c>
      <c r="D126" s="16" t="s">
        <v>304</v>
      </c>
      <c r="E126" s="10" t="s">
        <v>13</v>
      </c>
      <c r="F126" s="16">
        <v>50</v>
      </c>
      <c r="G126" s="29">
        <v>5</v>
      </c>
      <c r="H126" s="29">
        <f t="shared" si="3"/>
        <v>250</v>
      </c>
      <c r="R126" s="16"/>
    </row>
    <row r="127" s="1" customFormat="1" ht="27" customHeight="1" spans="1:18">
      <c r="A127" s="10">
        <v>14</v>
      </c>
      <c r="B127" s="16" t="s">
        <v>305</v>
      </c>
      <c r="C127" s="10" t="s">
        <v>11</v>
      </c>
      <c r="D127" s="16" t="s">
        <v>306</v>
      </c>
      <c r="E127" s="10" t="s">
        <v>13</v>
      </c>
      <c r="F127" s="16">
        <v>10</v>
      </c>
      <c r="G127" s="29">
        <v>15</v>
      </c>
      <c r="H127" s="29">
        <f t="shared" si="3"/>
        <v>150</v>
      </c>
      <c r="R127" s="16"/>
    </row>
    <row r="128" s="1" customFormat="1" ht="27" customHeight="1" spans="1:18">
      <c r="A128" s="10">
        <v>15</v>
      </c>
      <c r="B128" s="16" t="s">
        <v>305</v>
      </c>
      <c r="C128" s="10" t="s">
        <v>11</v>
      </c>
      <c r="D128" s="16" t="s">
        <v>304</v>
      </c>
      <c r="E128" s="10" t="s">
        <v>13</v>
      </c>
      <c r="F128" s="16">
        <v>10</v>
      </c>
      <c r="G128" s="29">
        <v>15</v>
      </c>
      <c r="H128" s="29">
        <f t="shared" si="3"/>
        <v>150</v>
      </c>
      <c r="R128" s="16"/>
    </row>
    <row r="129" s="1" customFormat="1" ht="27" customHeight="1" spans="1:18">
      <c r="A129" s="10">
        <v>16</v>
      </c>
      <c r="B129" s="16" t="s">
        <v>307</v>
      </c>
      <c r="C129" s="16" t="s">
        <v>279</v>
      </c>
      <c r="D129" s="16" t="s">
        <v>308</v>
      </c>
      <c r="E129" s="33" t="s">
        <v>281</v>
      </c>
      <c r="F129" s="16">
        <v>1</v>
      </c>
      <c r="G129" s="29">
        <v>400</v>
      </c>
      <c r="H129" s="29">
        <f t="shared" si="3"/>
        <v>400</v>
      </c>
      <c r="R129" s="16"/>
    </row>
    <row r="130" s="1" customFormat="1" ht="24" customHeight="1" spans="1:18">
      <c r="A130" s="10">
        <v>17</v>
      </c>
      <c r="B130" s="16" t="s">
        <v>309</v>
      </c>
      <c r="C130" s="16" t="s">
        <v>243</v>
      </c>
      <c r="D130" s="16" t="s">
        <v>310</v>
      </c>
      <c r="E130" s="33" t="s">
        <v>245</v>
      </c>
      <c r="F130" s="16">
        <v>48</v>
      </c>
      <c r="G130" s="29">
        <v>24</v>
      </c>
      <c r="H130" s="29">
        <f t="shared" si="3"/>
        <v>1152</v>
      </c>
      <c r="R130" s="33"/>
    </row>
    <row r="131" s="2" customFormat="1" ht="27" customHeight="1" spans="1:18">
      <c r="A131" s="66" t="s">
        <v>265</v>
      </c>
      <c r="B131" s="66"/>
      <c r="C131" s="66"/>
      <c r="D131" s="66"/>
      <c r="E131" s="66"/>
      <c r="F131" s="66"/>
      <c r="G131" s="66"/>
      <c r="H131" s="77">
        <f>SUM(H114:H130)</f>
        <v>22292</v>
      </c>
      <c r="R131" s="66"/>
    </row>
    <row r="132" s="1" customFormat="1" ht="27" customHeight="1" spans="1:18">
      <c r="A132" s="78" t="s">
        <v>311</v>
      </c>
      <c r="B132" s="78"/>
      <c r="C132" s="78"/>
      <c r="D132" s="78"/>
      <c r="E132" s="78"/>
      <c r="F132" s="78"/>
      <c r="G132" s="78"/>
      <c r="H132" s="78"/>
      <c r="R132" s="78"/>
    </row>
    <row r="133" s="1" customFormat="1" ht="26.15" customHeight="1" spans="1:18">
      <c r="A133" s="10">
        <v>1</v>
      </c>
      <c r="B133" s="10" t="s">
        <v>83</v>
      </c>
      <c r="C133" s="10" t="s">
        <v>11</v>
      </c>
      <c r="D133" s="11" t="s">
        <v>312</v>
      </c>
      <c r="E133" s="10" t="s">
        <v>13</v>
      </c>
      <c r="F133" s="10">
        <v>10</v>
      </c>
      <c r="G133" s="29">
        <v>15</v>
      </c>
      <c r="H133" s="29">
        <f>F133*G133</f>
        <v>150</v>
      </c>
      <c r="R133" s="10"/>
    </row>
    <row r="134" s="1" customFormat="1" ht="26.15" customHeight="1" spans="1:18">
      <c r="A134" s="10">
        <v>2</v>
      </c>
      <c r="B134" s="10" t="s">
        <v>313</v>
      </c>
      <c r="C134" s="10" t="s">
        <v>11</v>
      </c>
      <c r="D134" s="11" t="s">
        <v>312</v>
      </c>
      <c r="E134" s="10" t="s">
        <v>13</v>
      </c>
      <c r="F134" s="10">
        <v>10</v>
      </c>
      <c r="G134" s="29">
        <v>15</v>
      </c>
      <c r="H134" s="29">
        <f>F134*G134</f>
        <v>150</v>
      </c>
      <c r="R134" s="10"/>
    </row>
    <row r="135" s="1" customFormat="1" ht="26.15" customHeight="1" spans="1:18">
      <c r="A135" s="10">
        <v>3</v>
      </c>
      <c r="B135" s="10" t="s">
        <v>314</v>
      </c>
      <c r="C135" s="10" t="s">
        <v>315</v>
      </c>
      <c r="D135" s="11" t="s">
        <v>312</v>
      </c>
      <c r="E135" s="14" t="s">
        <v>316</v>
      </c>
      <c r="F135" s="10">
        <v>10</v>
      </c>
      <c r="G135" s="29">
        <v>25</v>
      </c>
      <c r="H135" s="29">
        <f>F135*G135</f>
        <v>250</v>
      </c>
      <c r="R135" s="10"/>
    </row>
    <row r="136" s="1" customFormat="1" ht="26.15" customHeight="1" spans="1:18">
      <c r="A136" s="10">
        <v>4</v>
      </c>
      <c r="B136" s="10" t="s">
        <v>317</v>
      </c>
      <c r="C136" s="10" t="s">
        <v>318</v>
      </c>
      <c r="D136" s="11" t="s">
        <v>319</v>
      </c>
      <c r="E136" s="13" t="s">
        <v>320</v>
      </c>
      <c r="F136" s="10">
        <v>1</v>
      </c>
      <c r="G136" s="29">
        <v>120</v>
      </c>
      <c r="H136" s="29">
        <f>F136*G136</f>
        <v>120</v>
      </c>
      <c r="R136" s="10"/>
    </row>
    <row r="137" s="1" customFormat="1" ht="26.15" customHeight="1" spans="1:18">
      <c r="A137" s="10">
        <v>5</v>
      </c>
      <c r="B137" s="10" t="s">
        <v>321</v>
      </c>
      <c r="C137" s="10" t="s">
        <v>315</v>
      </c>
      <c r="D137" s="11" t="s">
        <v>322</v>
      </c>
      <c r="E137" s="14" t="s">
        <v>316</v>
      </c>
      <c r="F137" s="10">
        <v>20</v>
      </c>
      <c r="G137" s="29">
        <v>15</v>
      </c>
      <c r="H137" s="29">
        <f t="shared" ref="H137:H146" si="4">F137*G137</f>
        <v>300</v>
      </c>
      <c r="R137" s="10"/>
    </row>
    <row r="138" s="1" customFormat="1" ht="26.15" customHeight="1" spans="1:18">
      <c r="A138" s="10">
        <v>6</v>
      </c>
      <c r="B138" s="10" t="s">
        <v>323</v>
      </c>
      <c r="C138" s="10" t="s">
        <v>11</v>
      </c>
      <c r="D138" s="11" t="s">
        <v>324</v>
      </c>
      <c r="E138" s="10" t="s">
        <v>13</v>
      </c>
      <c r="F138" s="10">
        <v>20</v>
      </c>
      <c r="G138" s="29">
        <v>35</v>
      </c>
      <c r="H138" s="29">
        <f t="shared" si="4"/>
        <v>700</v>
      </c>
      <c r="R138" s="10"/>
    </row>
    <row r="139" s="1" customFormat="1" ht="26.15" customHeight="1" spans="1:18">
      <c r="A139" s="10">
        <v>7</v>
      </c>
      <c r="B139" s="10" t="s">
        <v>325</v>
      </c>
      <c r="C139" s="10" t="s">
        <v>11</v>
      </c>
      <c r="D139" s="11" t="s">
        <v>326</v>
      </c>
      <c r="E139" s="10" t="s">
        <v>13</v>
      </c>
      <c r="F139" s="10">
        <v>10</v>
      </c>
      <c r="G139" s="29">
        <v>3</v>
      </c>
      <c r="H139" s="29">
        <f t="shared" si="4"/>
        <v>30</v>
      </c>
      <c r="R139" s="10"/>
    </row>
    <row r="140" s="1" customFormat="1" ht="26.15" customHeight="1" spans="1:18">
      <c r="A140" s="10">
        <v>8</v>
      </c>
      <c r="B140" s="14" t="s">
        <v>327</v>
      </c>
      <c r="C140" s="10" t="s">
        <v>315</v>
      </c>
      <c r="D140" s="15" t="s">
        <v>328</v>
      </c>
      <c r="E140" s="14" t="s">
        <v>316</v>
      </c>
      <c r="F140" s="10">
        <v>5</v>
      </c>
      <c r="G140" s="29">
        <v>20</v>
      </c>
      <c r="H140" s="29">
        <f t="shared" si="4"/>
        <v>100</v>
      </c>
      <c r="R140" s="10"/>
    </row>
    <row r="141" s="1" customFormat="1" ht="26.15" customHeight="1" spans="1:18">
      <c r="A141" s="10">
        <v>9</v>
      </c>
      <c r="B141" s="14" t="s">
        <v>329</v>
      </c>
      <c r="C141" s="10" t="s">
        <v>315</v>
      </c>
      <c r="D141" s="15" t="s">
        <v>319</v>
      </c>
      <c r="E141" s="14" t="s">
        <v>316</v>
      </c>
      <c r="F141" s="10">
        <v>2</v>
      </c>
      <c r="G141" s="29">
        <v>60</v>
      </c>
      <c r="H141" s="29">
        <f t="shared" si="4"/>
        <v>120</v>
      </c>
      <c r="R141" s="10"/>
    </row>
    <row r="142" s="1" customFormat="1" ht="27" customHeight="1" spans="1:18">
      <c r="A142" s="10">
        <v>10</v>
      </c>
      <c r="B142" s="14" t="s">
        <v>330</v>
      </c>
      <c r="C142" s="10" t="s">
        <v>315</v>
      </c>
      <c r="D142" s="15" t="s">
        <v>331</v>
      </c>
      <c r="E142" s="14" t="s">
        <v>316</v>
      </c>
      <c r="F142" s="10">
        <v>3</v>
      </c>
      <c r="G142" s="29">
        <v>50</v>
      </c>
      <c r="H142" s="29">
        <f t="shared" si="4"/>
        <v>150</v>
      </c>
      <c r="R142" s="10"/>
    </row>
    <row r="143" s="1" customFormat="1" ht="25.5" customHeight="1" spans="1:18">
      <c r="A143" s="10">
        <v>11</v>
      </c>
      <c r="B143" s="19" t="s">
        <v>332</v>
      </c>
      <c r="C143" s="10" t="s">
        <v>11</v>
      </c>
      <c r="D143" s="15" t="s">
        <v>322</v>
      </c>
      <c r="E143" s="10" t="s">
        <v>13</v>
      </c>
      <c r="F143" s="10">
        <v>10</v>
      </c>
      <c r="G143" s="29">
        <v>15</v>
      </c>
      <c r="H143" s="29">
        <f t="shared" si="4"/>
        <v>150</v>
      </c>
      <c r="R143" s="10"/>
    </row>
    <row r="144" s="1" customFormat="1" ht="25.5" customHeight="1" spans="1:18">
      <c r="A144" s="10">
        <v>12</v>
      </c>
      <c r="B144" s="19" t="s">
        <v>333</v>
      </c>
      <c r="C144" s="10" t="s">
        <v>11</v>
      </c>
      <c r="D144" s="15" t="s">
        <v>334</v>
      </c>
      <c r="E144" s="10" t="s">
        <v>13</v>
      </c>
      <c r="F144" s="79">
        <v>3</v>
      </c>
      <c r="G144" s="80">
        <v>60</v>
      </c>
      <c r="H144" s="80">
        <f t="shared" si="4"/>
        <v>180</v>
      </c>
      <c r="R144" s="10"/>
    </row>
    <row r="145" s="1" customFormat="1" ht="409" customHeight="1" spans="1:18">
      <c r="A145" s="10">
        <v>13</v>
      </c>
      <c r="B145" s="81" t="s">
        <v>335</v>
      </c>
      <c r="C145" s="82" t="s">
        <v>336</v>
      </c>
      <c r="D145" s="33" t="s">
        <v>337</v>
      </c>
      <c r="E145" s="81" t="s">
        <v>338</v>
      </c>
      <c r="F145" s="83">
        <v>1</v>
      </c>
      <c r="G145" s="84">
        <v>500</v>
      </c>
      <c r="H145" s="85">
        <f t="shared" si="4"/>
        <v>500</v>
      </c>
      <c r="R145" s="98"/>
    </row>
    <row r="146" s="1" customFormat="1" ht="120" customHeight="1" spans="1:23">
      <c r="A146" s="10">
        <v>14</v>
      </c>
      <c r="B146" s="82" t="s">
        <v>339</v>
      </c>
      <c r="C146" s="82" t="s">
        <v>340</v>
      </c>
      <c r="D146" s="33" t="s">
        <v>341</v>
      </c>
      <c r="E146" s="81" t="s">
        <v>342</v>
      </c>
      <c r="F146" s="83">
        <v>1</v>
      </c>
      <c r="G146" s="86">
        <v>500</v>
      </c>
      <c r="H146" s="84">
        <f t="shared" si="4"/>
        <v>500</v>
      </c>
      <c r="R146" s="99"/>
      <c r="W146" s="100"/>
    </row>
    <row r="147" s="2" customFormat="1" ht="27" customHeight="1" spans="1:18">
      <c r="A147" s="87" t="s">
        <v>265</v>
      </c>
      <c r="B147" s="87"/>
      <c r="C147" s="87"/>
      <c r="D147" s="87"/>
      <c r="E147" s="87"/>
      <c r="F147" s="87"/>
      <c r="G147" s="87"/>
      <c r="H147" s="88">
        <f>SUM(H133:H146)</f>
        <v>3400</v>
      </c>
      <c r="R147" s="87"/>
    </row>
    <row r="148" s="1" customFormat="1" ht="27" customHeight="1" spans="1:18">
      <c r="A148" s="89" t="s">
        <v>343</v>
      </c>
      <c r="B148" s="89"/>
      <c r="C148" s="89"/>
      <c r="D148" s="89"/>
      <c r="E148" s="89"/>
      <c r="F148" s="89"/>
      <c r="G148" s="89"/>
      <c r="H148" s="89"/>
      <c r="R148" s="89"/>
    </row>
    <row r="149" s="1" customFormat="1" ht="27" customHeight="1" spans="1:18">
      <c r="A149" s="10">
        <v>1</v>
      </c>
      <c r="B149" s="10" t="s">
        <v>344</v>
      </c>
      <c r="C149" s="10" t="s">
        <v>345</v>
      </c>
      <c r="D149" s="16" t="s">
        <v>346</v>
      </c>
      <c r="E149" s="90" t="s">
        <v>347</v>
      </c>
      <c r="F149" s="91">
        <v>30</v>
      </c>
      <c r="G149" s="12">
        <v>8</v>
      </c>
      <c r="H149" s="29">
        <f>F149*G149</f>
        <v>240</v>
      </c>
      <c r="R149" s="11"/>
    </row>
    <row r="150" s="1" customFormat="1" ht="27" customHeight="1" spans="1:18">
      <c r="A150" s="10">
        <v>2</v>
      </c>
      <c r="B150" s="10" t="s">
        <v>348</v>
      </c>
      <c r="C150" s="10" t="s">
        <v>345</v>
      </c>
      <c r="D150" s="16" t="s">
        <v>349</v>
      </c>
      <c r="E150" s="90" t="s">
        <v>347</v>
      </c>
      <c r="F150" s="91">
        <v>30</v>
      </c>
      <c r="G150" s="12">
        <v>6</v>
      </c>
      <c r="H150" s="29">
        <f>F150*G150</f>
        <v>180</v>
      </c>
      <c r="R150" s="10"/>
    </row>
    <row r="151" s="1" customFormat="1" ht="27" customHeight="1" spans="1:18">
      <c r="A151" s="10">
        <v>3</v>
      </c>
      <c r="B151" s="10" t="s">
        <v>350</v>
      </c>
      <c r="C151" s="10" t="s">
        <v>345</v>
      </c>
      <c r="D151" s="16" t="s">
        <v>351</v>
      </c>
      <c r="E151" s="90" t="s">
        <v>347</v>
      </c>
      <c r="F151" s="91">
        <v>30</v>
      </c>
      <c r="G151" s="12">
        <v>12</v>
      </c>
      <c r="H151" s="29">
        <f t="shared" ref="H151:H178" si="5">F151*G151</f>
        <v>360</v>
      </c>
      <c r="I151" s="96"/>
      <c r="R151" s="51"/>
    </row>
    <row r="152" s="1" customFormat="1" ht="27" customHeight="1" spans="1:18">
      <c r="A152" s="10">
        <v>4</v>
      </c>
      <c r="B152" s="10" t="s">
        <v>352</v>
      </c>
      <c r="C152" s="10" t="s">
        <v>345</v>
      </c>
      <c r="D152" s="16" t="s">
        <v>353</v>
      </c>
      <c r="E152" s="90" t="s">
        <v>347</v>
      </c>
      <c r="F152" s="91">
        <v>30</v>
      </c>
      <c r="G152" s="12">
        <v>6</v>
      </c>
      <c r="H152" s="29">
        <f t="shared" si="5"/>
        <v>180</v>
      </c>
      <c r="I152" s="96"/>
      <c r="R152" s="10"/>
    </row>
    <row r="153" s="1" customFormat="1" ht="27" customHeight="1" spans="1:18">
      <c r="A153" s="10">
        <v>5</v>
      </c>
      <c r="B153" s="10" t="s">
        <v>352</v>
      </c>
      <c r="C153" s="10" t="s">
        <v>345</v>
      </c>
      <c r="D153" s="16" t="s">
        <v>354</v>
      </c>
      <c r="E153" s="90" t="s">
        <v>347</v>
      </c>
      <c r="F153" s="91">
        <v>30</v>
      </c>
      <c r="G153" s="12">
        <v>6</v>
      </c>
      <c r="H153" s="29">
        <f t="shared" si="5"/>
        <v>180</v>
      </c>
      <c r="I153" s="96"/>
      <c r="R153" s="10"/>
    </row>
    <row r="154" s="1" customFormat="1" ht="27" customHeight="1" spans="1:18">
      <c r="A154" s="10">
        <v>6</v>
      </c>
      <c r="B154" s="10" t="s">
        <v>355</v>
      </c>
      <c r="C154" s="10" t="s">
        <v>345</v>
      </c>
      <c r="D154" s="33" t="s">
        <v>356</v>
      </c>
      <c r="E154" s="90" t="s">
        <v>347</v>
      </c>
      <c r="F154" s="91">
        <v>30</v>
      </c>
      <c r="G154" s="12">
        <v>15</v>
      </c>
      <c r="H154" s="29">
        <f t="shared" si="5"/>
        <v>450</v>
      </c>
      <c r="I154" s="96"/>
      <c r="R154" s="10"/>
    </row>
    <row r="155" s="1" customFormat="1" ht="27" customHeight="1" spans="1:18">
      <c r="A155" s="10">
        <v>7</v>
      </c>
      <c r="B155" s="10" t="s">
        <v>357</v>
      </c>
      <c r="C155" s="10" t="s">
        <v>345</v>
      </c>
      <c r="D155" s="16" t="s">
        <v>358</v>
      </c>
      <c r="E155" s="90" t="s">
        <v>347</v>
      </c>
      <c r="F155" s="91">
        <v>6</v>
      </c>
      <c r="G155" s="12">
        <v>15</v>
      </c>
      <c r="H155" s="29">
        <f t="shared" si="5"/>
        <v>90</v>
      </c>
      <c r="I155" s="96"/>
      <c r="R155" s="10"/>
    </row>
    <row r="156" s="1" customFormat="1" ht="27" customHeight="1" spans="1:18">
      <c r="A156" s="10">
        <v>8</v>
      </c>
      <c r="B156" s="10" t="s">
        <v>359</v>
      </c>
      <c r="C156" s="10" t="s">
        <v>345</v>
      </c>
      <c r="D156" s="16" t="s">
        <v>46</v>
      </c>
      <c r="E156" s="90" t="s">
        <v>347</v>
      </c>
      <c r="F156" s="91">
        <v>30</v>
      </c>
      <c r="G156" s="12">
        <v>6</v>
      </c>
      <c r="H156" s="29">
        <f t="shared" si="5"/>
        <v>180</v>
      </c>
      <c r="I156" s="96"/>
      <c r="R156" s="10"/>
    </row>
    <row r="157" s="1" customFormat="1" ht="27" customHeight="1" spans="1:18">
      <c r="A157" s="10">
        <v>9</v>
      </c>
      <c r="B157" s="10" t="s">
        <v>360</v>
      </c>
      <c r="C157" s="10" t="s">
        <v>345</v>
      </c>
      <c r="D157" s="16" t="s">
        <v>46</v>
      </c>
      <c r="E157" s="90" t="s">
        <v>347</v>
      </c>
      <c r="F157" s="91">
        <v>30</v>
      </c>
      <c r="G157" s="12">
        <v>20</v>
      </c>
      <c r="H157" s="29">
        <f t="shared" si="5"/>
        <v>600</v>
      </c>
      <c r="I157" s="96"/>
      <c r="R157" s="10"/>
    </row>
    <row r="158" s="1" customFormat="1" ht="27" customHeight="1" spans="1:18">
      <c r="A158" s="10">
        <v>10</v>
      </c>
      <c r="B158" s="10" t="s">
        <v>72</v>
      </c>
      <c r="C158" s="10" t="s">
        <v>73</v>
      </c>
      <c r="D158" s="11" t="s">
        <v>361</v>
      </c>
      <c r="E158" s="33" t="s">
        <v>75</v>
      </c>
      <c r="F158" s="91">
        <v>100</v>
      </c>
      <c r="G158" s="12">
        <v>10</v>
      </c>
      <c r="H158" s="29">
        <f t="shared" si="5"/>
        <v>1000</v>
      </c>
      <c r="I158" s="96"/>
      <c r="R158" s="10"/>
    </row>
    <row r="159" s="1" customFormat="1" ht="27" customHeight="1" spans="1:18">
      <c r="A159" s="10">
        <v>11</v>
      </c>
      <c r="B159" s="10" t="s">
        <v>72</v>
      </c>
      <c r="C159" s="10" t="s">
        <v>73</v>
      </c>
      <c r="D159" s="11" t="s">
        <v>74</v>
      </c>
      <c r="E159" s="33" t="s">
        <v>75</v>
      </c>
      <c r="F159" s="91">
        <v>20</v>
      </c>
      <c r="G159" s="12">
        <v>3</v>
      </c>
      <c r="H159" s="29">
        <f t="shared" si="5"/>
        <v>60</v>
      </c>
      <c r="I159" s="96"/>
      <c r="R159" s="51"/>
    </row>
    <row r="160" s="1" customFormat="1" ht="27" customHeight="1" spans="1:18">
      <c r="A160" s="10">
        <v>12</v>
      </c>
      <c r="B160" s="10" t="s">
        <v>72</v>
      </c>
      <c r="C160" s="10" t="s">
        <v>73</v>
      </c>
      <c r="D160" s="11" t="s">
        <v>76</v>
      </c>
      <c r="E160" s="33" t="s">
        <v>75</v>
      </c>
      <c r="F160" s="91">
        <v>200</v>
      </c>
      <c r="G160" s="12">
        <v>3</v>
      </c>
      <c r="H160" s="29">
        <f t="shared" si="5"/>
        <v>600</v>
      </c>
      <c r="I160" s="96"/>
      <c r="R160" s="51"/>
    </row>
    <row r="161" s="1" customFormat="1" ht="27" customHeight="1" spans="1:18">
      <c r="A161" s="10">
        <v>13</v>
      </c>
      <c r="B161" s="10" t="s">
        <v>362</v>
      </c>
      <c r="C161" s="10" t="s">
        <v>345</v>
      </c>
      <c r="D161" s="11" t="s">
        <v>363</v>
      </c>
      <c r="E161" s="90" t="s">
        <v>347</v>
      </c>
      <c r="F161" s="91">
        <v>30</v>
      </c>
      <c r="G161" s="12">
        <v>20</v>
      </c>
      <c r="H161" s="29">
        <f t="shared" si="5"/>
        <v>600</v>
      </c>
      <c r="R161" s="10"/>
    </row>
    <row r="162" s="1" customFormat="1" ht="27" customHeight="1" spans="1:18">
      <c r="A162" s="10">
        <v>14</v>
      </c>
      <c r="B162" s="10" t="s">
        <v>364</v>
      </c>
      <c r="C162" s="10" t="s">
        <v>345</v>
      </c>
      <c r="D162" s="11" t="s">
        <v>365</v>
      </c>
      <c r="E162" s="90" t="s">
        <v>347</v>
      </c>
      <c r="F162" s="91">
        <v>30</v>
      </c>
      <c r="G162" s="12">
        <v>15</v>
      </c>
      <c r="H162" s="29">
        <f t="shared" si="5"/>
        <v>450</v>
      </c>
      <c r="R162" s="10"/>
    </row>
    <row r="163" s="1" customFormat="1" ht="27" customHeight="1" spans="1:18">
      <c r="A163" s="10">
        <v>15</v>
      </c>
      <c r="B163" s="10" t="s">
        <v>366</v>
      </c>
      <c r="C163" s="10" t="s">
        <v>345</v>
      </c>
      <c r="D163" s="11" t="s">
        <v>367</v>
      </c>
      <c r="E163" s="90" t="s">
        <v>347</v>
      </c>
      <c r="F163" s="91">
        <v>500</v>
      </c>
      <c r="G163" s="12">
        <v>1</v>
      </c>
      <c r="H163" s="29">
        <f t="shared" si="5"/>
        <v>500</v>
      </c>
      <c r="I163" s="96"/>
      <c r="R163" s="10"/>
    </row>
    <row r="164" s="1" customFormat="1" ht="27" customHeight="1" spans="1:18">
      <c r="A164" s="10">
        <v>16</v>
      </c>
      <c r="B164" s="14" t="s">
        <v>368</v>
      </c>
      <c r="C164" s="10" t="s">
        <v>369</v>
      </c>
      <c r="D164" s="11" t="s">
        <v>370</v>
      </c>
      <c r="E164" s="14" t="s">
        <v>371</v>
      </c>
      <c r="F164" s="91">
        <v>2</v>
      </c>
      <c r="G164" s="12">
        <v>50</v>
      </c>
      <c r="H164" s="29">
        <f t="shared" si="5"/>
        <v>100</v>
      </c>
      <c r="I164" s="96"/>
      <c r="R164" s="10"/>
    </row>
    <row r="165" s="1" customFormat="1" ht="27" customHeight="1" spans="1:18">
      <c r="A165" s="10">
        <v>17</v>
      </c>
      <c r="B165" s="14" t="s">
        <v>372</v>
      </c>
      <c r="C165" s="10" t="s">
        <v>345</v>
      </c>
      <c r="D165" s="11" t="s">
        <v>373</v>
      </c>
      <c r="E165" s="90" t="s">
        <v>347</v>
      </c>
      <c r="F165" s="91">
        <v>30</v>
      </c>
      <c r="G165" s="12">
        <v>25</v>
      </c>
      <c r="H165" s="29">
        <f t="shared" si="5"/>
        <v>750</v>
      </c>
      <c r="I165" s="96"/>
      <c r="R165" s="10"/>
    </row>
    <row r="166" s="1" customFormat="1" ht="27" customHeight="1" spans="1:18">
      <c r="A166" s="10">
        <v>18</v>
      </c>
      <c r="B166" s="14" t="s">
        <v>374</v>
      </c>
      <c r="C166" s="10" t="s">
        <v>345</v>
      </c>
      <c r="D166" s="11" t="s">
        <v>46</v>
      </c>
      <c r="E166" s="90" t="s">
        <v>347</v>
      </c>
      <c r="F166" s="91">
        <v>30</v>
      </c>
      <c r="G166" s="12">
        <v>12</v>
      </c>
      <c r="H166" s="29">
        <f t="shared" si="5"/>
        <v>360</v>
      </c>
      <c r="I166" s="96"/>
      <c r="R166" s="10"/>
    </row>
    <row r="167" s="1" customFormat="1" ht="27" customHeight="1" spans="1:18">
      <c r="A167" s="10">
        <v>19</v>
      </c>
      <c r="B167" s="19" t="s">
        <v>375</v>
      </c>
      <c r="C167" s="10" t="s">
        <v>345</v>
      </c>
      <c r="D167" s="11" t="s">
        <v>68</v>
      </c>
      <c r="E167" s="90" t="s">
        <v>347</v>
      </c>
      <c r="F167" s="91">
        <v>60</v>
      </c>
      <c r="G167" s="12">
        <v>3</v>
      </c>
      <c r="H167" s="29">
        <f t="shared" si="5"/>
        <v>180</v>
      </c>
      <c r="I167" s="96"/>
      <c r="R167" s="10"/>
    </row>
    <row r="168" s="1" customFormat="1" ht="27" customHeight="1" spans="1:18">
      <c r="A168" s="10">
        <v>20</v>
      </c>
      <c r="B168" s="19" t="s">
        <v>375</v>
      </c>
      <c r="C168" s="10" t="s">
        <v>345</v>
      </c>
      <c r="D168" s="11" t="s">
        <v>376</v>
      </c>
      <c r="E168" s="90" t="s">
        <v>347</v>
      </c>
      <c r="F168" s="91">
        <v>60</v>
      </c>
      <c r="G168" s="12">
        <v>3.5</v>
      </c>
      <c r="H168" s="29">
        <f t="shared" si="5"/>
        <v>210</v>
      </c>
      <c r="I168" s="96"/>
      <c r="R168" s="10"/>
    </row>
    <row r="169" s="1" customFormat="1" ht="27" customHeight="1" spans="1:18">
      <c r="A169" s="10">
        <v>21</v>
      </c>
      <c r="B169" s="19" t="s">
        <v>375</v>
      </c>
      <c r="C169" s="10" t="s">
        <v>345</v>
      </c>
      <c r="D169" s="11" t="s">
        <v>377</v>
      </c>
      <c r="E169" s="90" t="s">
        <v>347</v>
      </c>
      <c r="F169" s="91">
        <v>60</v>
      </c>
      <c r="G169" s="12">
        <v>1.5</v>
      </c>
      <c r="H169" s="29">
        <f t="shared" si="5"/>
        <v>90</v>
      </c>
      <c r="I169" s="96"/>
      <c r="R169" s="10"/>
    </row>
    <row r="170" s="1" customFormat="1" ht="27" customHeight="1" spans="1:18">
      <c r="A170" s="10">
        <v>22</v>
      </c>
      <c r="B170" s="16" t="s">
        <v>378</v>
      </c>
      <c r="C170" s="10" t="s">
        <v>345</v>
      </c>
      <c r="D170" s="11" t="s">
        <v>379</v>
      </c>
      <c r="E170" s="90" t="s">
        <v>347</v>
      </c>
      <c r="F170" s="91">
        <v>30</v>
      </c>
      <c r="G170" s="29">
        <v>20</v>
      </c>
      <c r="H170" s="29">
        <f t="shared" si="5"/>
        <v>600</v>
      </c>
      <c r="I170" s="96"/>
      <c r="R170" s="16"/>
    </row>
    <row r="171" s="1" customFormat="1" ht="27" customHeight="1" spans="1:18">
      <c r="A171" s="10">
        <v>23</v>
      </c>
      <c r="B171" s="16" t="s">
        <v>380</v>
      </c>
      <c r="C171" s="10" t="s">
        <v>345</v>
      </c>
      <c r="D171" s="11" t="s">
        <v>381</v>
      </c>
      <c r="E171" s="90" t="s">
        <v>347</v>
      </c>
      <c r="F171" s="91">
        <v>10</v>
      </c>
      <c r="G171" s="29">
        <v>35</v>
      </c>
      <c r="H171" s="29">
        <f t="shared" si="5"/>
        <v>350</v>
      </c>
      <c r="I171" s="96"/>
      <c r="R171" s="16"/>
    </row>
    <row r="172" s="1" customFormat="1" ht="27" customHeight="1" spans="1:18">
      <c r="A172" s="10">
        <v>24</v>
      </c>
      <c r="B172" s="16" t="s">
        <v>382</v>
      </c>
      <c r="C172" s="10" t="s">
        <v>345</v>
      </c>
      <c r="D172" s="11" t="s">
        <v>383</v>
      </c>
      <c r="E172" s="90" t="s">
        <v>347</v>
      </c>
      <c r="F172" s="91">
        <v>50</v>
      </c>
      <c r="G172" s="29">
        <v>8</v>
      </c>
      <c r="H172" s="29">
        <f t="shared" si="5"/>
        <v>400</v>
      </c>
      <c r="I172" s="96"/>
      <c r="R172" s="16"/>
    </row>
    <row r="173" s="1" customFormat="1" ht="27" customHeight="1" spans="1:18">
      <c r="A173" s="10">
        <v>25</v>
      </c>
      <c r="B173" s="16" t="s">
        <v>384</v>
      </c>
      <c r="C173" s="10" t="s">
        <v>345</v>
      </c>
      <c r="D173" s="11" t="s">
        <v>385</v>
      </c>
      <c r="E173" s="90" t="s">
        <v>347</v>
      </c>
      <c r="F173" s="91">
        <v>150</v>
      </c>
      <c r="G173" s="29">
        <v>4</v>
      </c>
      <c r="H173" s="29">
        <f t="shared" si="5"/>
        <v>600</v>
      </c>
      <c r="I173" s="96"/>
      <c r="R173" s="16"/>
    </row>
    <row r="174" s="1" customFormat="1" ht="27" customHeight="1" spans="1:18">
      <c r="A174" s="10">
        <v>26</v>
      </c>
      <c r="B174" s="16" t="s">
        <v>384</v>
      </c>
      <c r="C174" s="10" t="s">
        <v>345</v>
      </c>
      <c r="D174" s="11" t="s">
        <v>386</v>
      </c>
      <c r="E174" s="90" t="s">
        <v>347</v>
      </c>
      <c r="F174" s="91">
        <v>200</v>
      </c>
      <c r="G174" s="29">
        <v>3</v>
      </c>
      <c r="H174" s="29">
        <f t="shared" si="5"/>
        <v>600</v>
      </c>
      <c r="I174" s="96"/>
      <c r="R174" s="16"/>
    </row>
    <row r="175" s="1" customFormat="1" ht="27" customHeight="1" spans="1:18">
      <c r="A175" s="10">
        <v>27</v>
      </c>
      <c r="B175" s="16" t="s">
        <v>387</v>
      </c>
      <c r="C175" s="16" t="s">
        <v>388</v>
      </c>
      <c r="D175" s="11" t="s">
        <v>389</v>
      </c>
      <c r="E175" s="13" t="s">
        <v>23</v>
      </c>
      <c r="F175" s="91">
        <v>50</v>
      </c>
      <c r="G175" s="29">
        <v>5</v>
      </c>
      <c r="H175" s="29">
        <f t="shared" si="5"/>
        <v>250</v>
      </c>
      <c r="I175" s="97"/>
      <c r="R175" s="16"/>
    </row>
    <row r="176" s="1" customFormat="1" ht="27" customHeight="1" spans="1:18">
      <c r="A176" s="10">
        <v>28</v>
      </c>
      <c r="B176" s="16" t="s">
        <v>390</v>
      </c>
      <c r="C176" s="16" t="s">
        <v>388</v>
      </c>
      <c r="D176" s="92" t="s">
        <v>22</v>
      </c>
      <c r="E176" s="13" t="s">
        <v>23</v>
      </c>
      <c r="F176" s="91">
        <v>100</v>
      </c>
      <c r="G176" s="29">
        <v>1</v>
      </c>
      <c r="H176" s="29">
        <f t="shared" si="5"/>
        <v>100</v>
      </c>
      <c r="I176" s="97"/>
      <c r="R176" s="16"/>
    </row>
    <row r="177" s="1" customFormat="1" ht="27" customHeight="1" spans="1:18">
      <c r="A177" s="10">
        <v>29</v>
      </c>
      <c r="B177" s="16" t="s">
        <v>391</v>
      </c>
      <c r="C177" s="10" t="s">
        <v>345</v>
      </c>
      <c r="D177" s="16" t="s">
        <v>46</v>
      </c>
      <c r="E177" s="90" t="s">
        <v>347</v>
      </c>
      <c r="F177" s="91">
        <v>30</v>
      </c>
      <c r="G177" s="29">
        <v>38</v>
      </c>
      <c r="H177" s="29">
        <f t="shared" si="5"/>
        <v>1140</v>
      </c>
      <c r="I177" s="97"/>
      <c r="R177" s="16"/>
    </row>
    <row r="178" s="1" customFormat="1" ht="27" customHeight="1" spans="1:18">
      <c r="A178" s="10">
        <v>30</v>
      </c>
      <c r="B178" s="16" t="s">
        <v>392</v>
      </c>
      <c r="C178" s="10" t="s">
        <v>243</v>
      </c>
      <c r="D178" s="16" t="s">
        <v>246</v>
      </c>
      <c r="E178" s="33" t="s">
        <v>245</v>
      </c>
      <c r="F178" s="91">
        <v>100</v>
      </c>
      <c r="G178" s="29">
        <v>38</v>
      </c>
      <c r="H178" s="29">
        <f t="shared" si="5"/>
        <v>3800</v>
      </c>
      <c r="I178" s="97"/>
      <c r="R178" s="16"/>
    </row>
    <row r="179" s="2" customFormat="1" ht="27" customHeight="1" spans="1:18">
      <c r="A179" s="93" t="s">
        <v>265</v>
      </c>
      <c r="B179" s="93"/>
      <c r="C179" s="93"/>
      <c r="D179" s="93"/>
      <c r="E179" s="93"/>
      <c r="F179" s="93"/>
      <c r="G179" s="93"/>
      <c r="H179" s="88">
        <f>SUM(H149:H178)</f>
        <v>15200</v>
      </c>
      <c r="R179" s="93"/>
    </row>
    <row r="180" s="1" customFormat="1" ht="27" customHeight="1" spans="1:18">
      <c r="A180" s="78" t="s">
        <v>393</v>
      </c>
      <c r="B180" s="78"/>
      <c r="C180" s="78"/>
      <c r="D180" s="78"/>
      <c r="E180" s="78"/>
      <c r="F180" s="78"/>
      <c r="G180" s="78"/>
      <c r="H180" s="78"/>
      <c r="R180" s="78"/>
    </row>
    <row r="181" s="1" customFormat="1" ht="27" customHeight="1" spans="1:18">
      <c r="A181" s="30">
        <v>1</v>
      </c>
      <c r="B181" s="30" t="s">
        <v>394</v>
      </c>
      <c r="C181" s="30" t="s">
        <v>345</v>
      </c>
      <c r="D181" s="63" t="s">
        <v>46</v>
      </c>
      <c r="E181" s="90" t="s">
        <v>347</v>
      </c>
      <c r="F181" s="30">
        <v>500</v>
      </c>
      <c r="G181" s="94">
        <v>0.8</v>
      </c>
      <c r="H181" s="29">
        <f t="shared" ref="H181:H188" si="6">F181*G181</f>
        <v>400</v>
      </c>
      <c r="R181" s="51"/>
    </row>
    <row r="182" s="1" customFormat="1" ht="27" customHeight="1" spans="1:18">
      <c r="A182" s="30">
        <v>2</v>
      </c>
      <c r="B182" s="30" t="s">
        <v>395</v>
      </c>
      <c r="C182" s="30" t="s">
        <v>345</v>
      </c>
      <c r="D182" s="63" t="s">
        <v>396</v>
      </c>
      <c r="E182" s="90" t="s">
        <v>347</v>
      </c>
      <c r="F182" s="30">
        <v>5</v>
      </c>
      <c r="G182" s="94">
        <v>31</v>
      </c>
      <c r="H182" s="29">
        <f t="shared" si="6"/>
        <v>155</v>
      </c>
      <c r="R182" s="51"/>
    </row>
    <row r="183" s="1" customFormat="1" ht="27" customHeight="1" spans="1:18">
      <c r="A183" s="30">
        <v>3</v>
      </c>
      <c r="B183" s="30" t="s">
        <v>397</v>
      </c>
      <c r="C183" s="30" t="s">
        <v>345</v>
      </c>
      <c r="D183" s="63" t="s">
        <v>260</v>
      </c>
      <c r="E183" s="90" t="s">
        <v>347</v>
      </c>
      <c r="F183" s="30">
        <v>50</v>
      </c>
      <c r="G183" s="94">
        <v>1.3</v>
      </c>
      <c r="H183" s="29">
        <f t="shared" si="6"/>
        <v>65</v>
      </c>
      <c r="I183" s="52">
        <v>300</v>
      </c>
      <c r="R183" s="51"/>
    </row>
    <row r="184" s="1" customFormat="1" ht="27" customHeight="1" spans="1:18">
      <c r="A184" s="30">
        <v>4</v>
      </c>
      <c r="B184" s="30" t="s">
        <v>398</v>
      </c>
      <c r="C184" s="30" t="s">
        <v>345</v>
      </c>
      <c r="D184" s="63" t="s">
        <v>399</v>
      </c>
      <c r="E184" s="90" t="s">
        <v>347</v>
      </c>
      <c r="F184" s="30">
        <v>50</v>
      </c>
      <c r="G184" s="94">
        <v>11</v>
      </c>
      <c r="H184" s="29">
        <f t="shared" si="6"/>
        <v>550</v>
      </c>
      <c r="R184" s="51"/>
    </row>
    <row r="185" s="1" customFormat="1" ht="27" customHeight="1" spans="1:18">
      <c r="A185" s="30">
        <v>5</v>
      </c>
      <c r="B185" s="30" t="s">
        <v>400</v>
      </c>
      <c r="C185" s="30" t="s">
        <v>345</v>
      </c>
      <c r="D185" s="63" t="s">
        <v>401</v>
      </c>
      <c r="E185" s="90" t="s">
        <v>347</v>
      </c>
      <c r="F185" s="30">
        <v>100</v>
      </c>
      <c r="G185" s="94">
        <v>1.5</v>
      </c>
      <c r="H185" s="29">
        <f t="shared" si="6"/>
        <v>150</v>
      </c>
      <c r="R185" s="51"/>
    </row>
    <row r="186" s="1" customFormat="1" ht="27" customHeight="1" spans="1:18">
      <c r="A186" s="30">
        <v>6</v>
      </c>
      <c r="B186" s="30" t="s">
        <v>402</v>
      </c>
      <c r="C186" s="30" t="s">
        <v>345</v>
      </c>
      <c r="D186" s="63" t="s">
        <v>260</v>
      </c>
      <c r="E186" s="90" t="s">
        <v>347</v>
      </c>
      <c r="F186" s="30">
        <v>1</v>
      </c>
      <c r="G186" s="94">
        <v>13</v>
      </c>
      <c r="H186" s="29">
        <f t="shared" si="6"/>
        <v>13</v>
      </c>
      <c r="R186" s="16"/>
    </row>
    <row r="187" s="1" customFormat="1" ht="27" customHeight="1" spans="1:18">
      <c r="A187" s="30">
        <v>7</v>
      </c>
      <c r="B187" s="30" t="s">
        <v>403</v>
      </c>
      <c r="C187" s="30" t="s">
        <v>345</v>
      </c>
      <c r="D187" s="63" t="s">
        <v>404</v>
      </c>
      <c r="E187" s="90" t="s">
        <v>347</v>
      </c>
      <c r="F187" s="30">
        <v>5</v>
      </c>
      <c r="G187" s="94">
        <v>14</v>
      </c>
      <c r="H187" s="29">
        <f t="shared" si="6"/>
        <v>70</v>
      </c>
      <c r="R187" s="51"/>
    </row>
    <row r="188" s="1" customFormat="1" ht="27" customHeight="1" spans="1:18">
      <c r="A188" s="16">
        <v>8</v>
      </c>
      <c r="B188" s="16" t="s">
        <v>405</v>
      </c>
      <c r="C188" s="30" t="s">
        <v>345</v>
      </c>
      <c r="D188" s="63" t="s">
        <v>406</v>
      </c>
      <c r="E188" s="90" t="s">
        <v>347</v>
      </c>
      <c r="F188" s="16">
        <v>5</v>
      </c>
      <c r="G188" s="29">
        <v>17</v>
      </c>
      <c r="H188" s="29">
        <f t="shared" si="6"/>
        <v>85</v>
      </c>
      <c r="R188" s="16"/>
    </row>
    <row r="189" s="2" customFormat="1" ht="27" customHeight="1" spans="1:18">
      <c r="A189" s="87" t="s">
        <v>265</v>
      </c>
      <c r="B189" s="87"/>
      <c r="C189" s="87"/>
      <c r="D189" s="87"/>
      <c r="E189" s="87"/>
      <c r="F189" s="87"/>
      <c r="G189" s="87"/>
      <c r="H189" s="88">
        <f>SUM(H181:H188)</f>
        <v>1488</v>
      </c>
      <c r="R189" s="87"/>
    </row>
    <row r="190" s="1" customFormat="1" ht="27" customHeight="1" spans="1:18">
      <c r="A190" s="78" t="s">
        <v>407</v>
      </c>
      <c r="B190" s="78"/>
      <c r="C190" s="78"/>
      <c r="D190" s="78"/>
      <c r="E190" s="78"/>
      <c r="F190" s="78"/>
      <c r="G190" s="78"/>
      <c r="H190" s="78"/>
      <c r="R190" s="78"/>
    </row>
    <row r="191" s="1" customFormat="1" ht="27" customHeight="1" spans="1:18">
      <c r="A191" s="10">
        <v>1</v>
      </c>
      <c r="B191" s="95" t="s">
        <v>408</v>
      </c>
      <c r="C191" s="30" t="s">
        <v>345</v>
      </c>
      <c r="D191" s="11" t="s">
        <v>409</v>
      </c>
      <c r="E191" s="90" t="s">
        <v>347</v>
      </c>
      <c r="F191" s="95">
        <v>200</v>
      </c>
      <c r="G191" s="29">
        <v>10</v>
      </c>
      <c r="H191" s="29">
        <f t="shared" ref="H191:H196" si="7">F191*G191</f>
        <v>2000</v>
      </c>
      <c r="R191" s="95"/>
    </row>
    <row r="192" s="1" customFormat="1" ht="27" customHeight="1" spans="1:18">
      <c r="A192" s="10">
        <v>2</v>
      </c>
      <c r="B192" s="95" t="s">
        <v>410</v>
      </c>
      <c r="C192" s="30" t="s">
        <v>345</v>
      </c>
      <c r="D192" s="11" t="s">
        <v>411</v>
      </c>
      <c r="E192" s="90" t="s">
        <v>347</v>
      </c>
      <c r="F192" s="95">
        <v>500</v>
      </c>
      <c r="G192" s="29">
        <v>10</v>
      </c>
      <c r="H192" s="29">
        <f t="shared" si="7"/>
        <v>5000</v>
      </c>
      <c r="R192" s="95"/>
    </row>
    <row r="193" s="1" customFormat="1" ht="27" customHeight="1" spans="1:18">
      <c r="A193" s="10">
        <v>3</v>
      </c>
      <c r="B193" s="95" t="s">
        <v>412</v>
      </c>
      <c r="C193" s="30" t="s">
        <v>345</v>
      </c>
      <c r="D193" s="11" t="s">
        <v>413</v>
      </c>
      <c r="E193" s="90" t="s">
        <v>347</v>
      </c>
      <c r="F193" s="95">
        <v>500</v>
      </c>
      <c r="G193" s="29">
        <v>2.5</v>
      </c>
      <c r="H193" s="101">
        <f t="shared" si="7"/>
        <v>1250</v>
      </c>
      <c r="R193" s="95"/>
    </row>
    <row r="194" s="1" customFormat="1" ht="27" customHeight="1" spans="1:18">
      <c r="A194" s="10">
        <v>4</v>
      </c>
      <c r="B194" s="95" t="s">
        <v>414</v>
      </c>
      <c r="C194" s="30" t="s">
        <v>345</v>
      </c>
      <c r="D194" s="11" t="s">
        <v>415</v>
      </c>
      <c r="E194" s="90" t="s">
        <v>347</v>
      </c>
      <c r="F194" s="95">
        <v>10</v>
      </c>
      <c r="G194" s="102">
        <v>29</v>
      </c>
      <c r="H194" s="101">
        <f t="shared" si="7"/>
        <v>290</v>
      </c>
      <c r="R194" s="95"/>
    </row>
    <row r="195" s="1" customFormat="1" ht="27" customHeight="1" spans="1:18">
      <c r="A195" s="10">
        <v>5</v>
      </c>
      <c r="B195" s="95" t="s">
        <v>416</v>
      </c>
      <c r="C195" s="30" t="s">
        <v>345</v>
      </c>
      <c r="D195" s="11" t="s">
        <v>417</v>
      </c>
      <c r="E195" s="90" t="s">
        <v>347</v>
      </c>
      <c r="F195" s="95">
        <v>2</v>
      </c>
      <c r="G195" s="29">
        <v>50</v>
      </c>
      <c r="H195" s="29">
        <f t="shared" si="7"/>
        <v>100</v>
      </c>
      <c r="R195" s="95"/>
    </row>
    <row r="196" s="1" customFormat="1" ht="27" customHeight="1" spans="1:18">
      <c r="A196" s="10">
        <v>6</v>
      </c>
      <c r="B196" s="95" t="s">
        <v>418</v>
      </c>
      <c r="C196" s="30" t="s">
        <v>345</v>
      </c>
      <c r="D196" s="11" t="s">
        <v>419</v>
      </c>
      <c r="E196" s="90" t="s">
        <v>347</v>
      </c>
      <c r="F196" s="95">
        <v>2</v>
      </c>
      <c r="G196" s="29">
        <v>50</v>
      </c>
      <c r="H196" s="29">
        <f t="shared" si="7"/>
        <v>100</v>
      </c>
      <c r="R196" s="95"/>
    </row>
    <row r="197" s="2" customFormat="1" ht="27" customHeight="1" spans="1:18">
      <c r="A197" s="103" t="s">
        <v>265</v>
      </c>
      <c r="B197" s="104"/>
      <c r="C197" s="104"/>
      <c r="D197" s="104"/>
      <c r="E197" s="104"/>
      <c r="F197" s="105"/>
      <c r="G197" s="105"/>
      <c r="H197" s="88">
        <f>SUM(H191:H196)</f>
        <v>8740</v>
      </c>
      <c r="R197" s="105"/>
    </row>
    <row r="198" s="1" customFormat="1" ht="27" customHeight="1" spans="1:18">
      <c r="A198" s="106" t="s">
        <v>420</v>
      </c>
      <c r="B198" s="78"/>
      <c r="C198" s="78"/>
      <c r="D198" s="78"/>
      <c r="E198" s="78"/>
      <c r="F198" s="107"/>
      <c r="G198" s="107"/>
      <c r="H198" s="107"/>
      <c r="R198" s="107"/>
    </row>
    <row r="199" s="1" customFormat="1" ht="27" customHeight="1" spans="1:18">
      <c r="A199" s="13">
        <v>1</v>
      </c>
      <c r="B199" s="108" t="s">
        <v>421</v>
      </c>
      <c r="C199" s="109" t="s">
        <v>422</v>
      </c>
      <c r="D199" s="90" t="s">
        <v>423</v>
      </c>
      <c r="E199" s="13" t="s">
        <v>424</v>
      </c>
      <c r="F199" s="13">
        <v>4</v>
      </c>
      <c r="G199" s="110">
        <v>21</v>
      </c>
      <c r="H199" s="29">
        <f>F199*G199</f>
        <v>84</v>
      </c>
      <c r="R199" s="13"/>
    </row>
    <row r="200" s="1" customFormat="1" ht="27" customHeight="1" spans="1:18">
      <c r="A200" s="13">
        <v>2</v>
      </c>
      <c r="B200" s="108" t="s">
        <v>425</v>
      </c>
      <c r="C200" s="111" t="s">
        <v>426</v>
      </c>
      <c r="D200" s="90" t="s">
        <v>427</v>
      </c>
      <c r="E200" s="112" t="s">
        <v>428</v>
      </c>
      <c r="F200" s="13">
        <v>4</v>
      </c>
      <c r="G200" s="110">
        <v>56</v>
      </c>
      <c r="H200" s="101">
        <f>F200*G200</f>
        <v>224</v>
      </c>
      <c r="R200" s="139"/>
    </row>
    <row r="201" s="1" customFormat="1" ht="27" customHeight="1" spans="1:18">
      <c r="A201" s="13">
        <v>3</v>
      </c>
      <c r="B201" s="108" t="s">
        <v>429</v>
      </c>
      <c r="C201" s="13" t="s">
        <v>430</v>
      </c>
      <c r="D201" s="109">
        <v>1231</v>
      </c>
      <c r="E201" s="90" t="s">
        <v>431</v>
      </c>
      <c r="F201" s="13">
        <v>1</v>
      </c>
      <c r="G201" s="110">
        <v>76</v>
      </c>
      <c r="H201" s="101">
        <f>F201*G201</f>
        <v>76</v>
      </c>
      <c r="R201" s="112"/>
    </row>
    <row r="202" s="1" customFormat="1" ht="27" customHeight="1" spans="1:18">
      <c r="A202" s="13">
        <v>4</v>
      </c>
      <c r="B202" s="108" t="s">
        <v>432</v>
      </c>
      <c r="C202" s="13" t="s">
        <v>430</v>
      </c>
      <c r="D202" s="90" t="s">
        <v>433</v>
      </c>
      <c r="E202" s="90" t="s">
        <v>431</v>
      </c>
      <c r="F202" s="13">
        <v>2</v>
      </c>
      <c r="G202" s="110">
        <v>90</v>
      </c>
      <c r="H202" s="29">
        <f>F202*G202</f>
        <v>180</v>
      </c>
      <c r="R202" s="13"/>
    </row>
    <row r="203" s="2" customFormat="1" ht="27" customHeight="1" spans="1:18">
      <c r="A203" s="106" t="s">
        <v>265</v>
      </c>
      <c r="B203" s="78"/>
      <c r="C203" s="78"/>
      <c r="D203" s="78"/>
      <c r="E203" s="78"/>
      <c r="F203" s="107"/>
      <c r="G203" s="107"/>
      <c r="H203" s="88">
        <f>SUM(H199:H202)</f>
        <v>564</v>
      </c>
      <c r="R203" s="107"/>
    </row>
    <row r="204" s="1" customFormat="1" ht="30" customHeight="1" spans="1:18">
      <c r="A204" s="113" t="s">
        <v>434</v>
      </c>
      <c r="B204" s="78"/>
      <c r="C204" s="104"/>
      <c r="D204" s="104"/>
      <c r="E204" s="104"/>
      <c r="F204" s="104"/>
      <c r="G204" s="104"/>
      <c r="H204" s="29"/>
      <c r="R204" s="104"/>
    </row>
    <row r="205" s="1" customFormat="1" ht="27" customHeight="1" spans="1:18">
      <c r="A205" s="10">
        <v>1</v>
      </c>
      <c r="B205" s="16" t="s">
        <v>435</v>
      </c>
      <c r="C205" s="10" t="s">
        <v>436</v>
      </c>
      <c r="D205" s="62">
        <v>606</v>
      </c>
      <c r="E205" s="33" t="s">
        <v>437</v>
      </c>
      <c r="F205" s="16">
        <v>90</v>
      </c>
      <c r="G205" s="29">
        <v>28</v>
      </c>
      <c r="H205" s="29">
        <f>F205*G205</f>
        <v>2520</v>
      </c>
      <c r="R205" s="10"/>
    </row>
    <row r="206" s="1" customFormat="1" ht="27" customHeight="1" spans="1:18">
      <c r="A206" s="10">
        <v>2</v>
      </c>
      <c r="B206" s="10" t="s">
        <v>438</v>
      </c>
      <c r="C206" s="16" t="s">
        <v>388</v>
      </c>
      <c r="D206" s="11" t="s">
        <v>439</v>
      </c>
      <c r="E206" s="13" t="s">
        <v>23</v>
      </c>
      <c r="F206" s="10">
        <v>100</v>
      </c>
      <c r="G206" s="65">
        <v>18</v>
      </c>
      <c r="H206" s="29">
        <f t="shared" ref="H206:H207" si="8">F206*G206</f>
        <v>1800</v>
      </c>
      <c r="R206" s="53"/>
    </row>
    <row r="207" s="1" customFormat="1" ht="27" customHeight="1" spans="1:18">
      <c r="A207" s="10">
        <v>3</v>
      </c>
      <c r="B207" s="14" t="s">
        <v>440</v>
      </c>
      <c r="C207" s="71" t="s">
        <v>441</v>
      </c>
      <c r="D207" s="15" t="s">
        <v>442</v>
      </c>
      <c r="E207" s="14" t="s">
        <v>443</v>
      </c>
      <c r="F207" s="10">
        <v>130</v>
      </c>
      <c r="G207" s="12">
        <v>8</v>
      </c>
      <c r="H207" s="29">
        <f t="shared" si="8"/>
        <v>1040</v>
      </c>
      <c r="R207" s="10"/>
    </row>
    <row r="208" s="2" customFormat="1" ht="27" customHeight="1" spans="1:18">
      <c r="A208" s="6" t="s">
        <v>444</v>
      </c>
      <c r="B208" s="6"/>
      <c r="C208" s="6"/>
      <c r="D208" s="6"/>
      <c r="E208" s="6"/>
      <c r="F208" s="6"/>
      <c r="G208" s="6"/>
      <c r="H208" s="88">
        <f>SUM(H205:H207)</f>
        <v>5360</v>
      </c>
      <c r="R208" s="6"/>
    </row>
    <row r="209" s="1" customFormat="1" ht="29.25" customHeight="1" spans="1:18">
      <c r="A209" s="106" t="s">
        <v>445</v>
      </c>
      <c r="B209" s="78"/>
      <c r="C209" s="78"/>
      <c r="D209" s="78"/>
      <c r="E209" s="78"/>
      <c r="F209" s="78"/>
      <c r="G209" s="78"/>
      <c r="H209" s="29"/>
      <c r="R209" s="78"/>
    </row>
    <row r="210" s="1" customFormat="1" ht="27" customHeight="1" spans="1:18">
      <c r="A210" s="24">
        <v>1</v>
      </c>
      <c r="B210" s="24" t="s">
        <v>446</v>
      </c>
      <c r="C210" s="24" t="s">
        <v>447</v>
      </c>
      <c r="D210" s="114" t="s">
        <v>448</v>
      </c>
      <c r="E210" s="115" t="s">
        <v>449</v>
      </c>
      <c r="F210" s="24">
        <v>1000</v>
      </c>
      <c r="G210" s="28">
        <v>3</v>
      </c>
      <c r="H210" s="116">
        <f>F210*G210</f>
        <v>3000</v>
      </c>
      <c r="R210" s="24"/>
    </row>
    <row r="211" s="1" customFormat="1" ht="27" customHeight="1" spans="1:18">
      <c r="A211" s="24">
        <v>2</v>
      </c>
      <c r="B211" s="24" t="s">
        <v>450</v>
      </c>
      <c r="C211" s="24" t="s">
        <v>451</v>
      </c>
      <c r="D211" s="114" t="s">
        <v>452</v>
      </c>
      <c r="E211" s="115" t="s">
        <v>453</v>
      </c>
      <c r="F211" s="24">
        <v>20</v>
      </c>
      <c r="G211" s="28">
        <v>45</v>
      </c>
      <c r="H211" s="116">
        <f t="shared" ref="H211:H213" si="9">F211*G211</f>
        <v>900</v>
      </c>
      <c r="R211" s="24"/>
    </row>
    <row r="212" s="1" customFormat="1" ht="28" customHeight="1" spans="1:18">
      <c r="A212" s="24">
        <v>3</v>
      </c>
      <c r="B212" s="24" t="s">
        <v>454</v>
      </c>
      <c r="C212" s="24" t="s">
        <v>455</v>
      </c>
      <c r="D212" s="114" t="s">
        <v>456</v>
      </c>
      <c r="E212" s="115" t="s">
        <v>457</v>
      </c>
      <c r="F212" s="24">
        <v>10</v>
      </c>
      <c r="G212" s="28">
        <v>160</v>
      </c>
      <c r="H212" s="116">
        <f t="shared" si="9"/>
        <v>1600</v>
      </c>
      <c r="R212" s="115"/>
    </row>
    <row r="213" s="1" customFormat="1" ht="28" customHeight="1" spans="1:18">
      <c r="A213" s="24">
        <v>4</v>
      </c>
      <c r="B213" s="24" t="s">
        <v>458</v>
      </c>
      <c r="C213" s="24" t="s">
        <v>459</v>
      </c>
      <c r="D213" s="114" t="s">
        <v>460</v>
      </c>
      <c r="E213" s="24" t="s">
        <v>461</v>
      </c>
      <c r="F213" s="24">
        <v>15</v>
      </c>
      <c r="G213" s="28">
        <v>100</v>
      </c>
      <c r="H213" s="116">
        <f t="shared" si="9"/>
        <v>1500</v>
      </c>
      <c r="R213" s="115"/>
    </row>
    <row r="214" s="1" customFormat="1" ht="26.15" customHeight="1" spans="1:18">
      <c r="A214" s="6" t="s">
        <v>265</v>
      </c>
      <c r="B214" s="6"/>
      <c r="C214" s="6"/>
      <c r="D214" s="6"/>
      <c r="E214" s="6"/>
      <c r="F214" s="6"/>
      <c r="G214" s="6"/>
      <c r="H214" s="88">
        <f>SUM(H210:H213)</f>
        <v>7000</v>
      </c>
      <c r="R214" s="6"/>
    </row>
    <row r="215" s="1" customFormat="1" ht="26.15" customHeight="1" spans="1:18">
      <c r="A215" s="78" t="s">
        <v>462</v>
      </c>
      <c r="B215" s="78"/>
      <c r="C215" s="78"/>
      <c r="D215" s="78"/>
      <c r="E215" s="78"/>
      <c r="F215" s="78"/>
      <c r="G215" s="78"/>
      <c r="H215" s="78"/>
      <c r="R215" s="78"/>
    </row>
    <row r="216" s="1" customFormat="1" ht="31" customHeight="1" spans="1:18">
      <c r="A216" s="10">
        <v>1</v>
      </c>
      <c r="B216" s="117" t="s">
        <v>463</v>
      </c>
      <c r="C216" s="71" t="s">
        <v>464</v>
      </c>
      <c r="D216" s="118" t="s">
        <v>465</v>
      </c>
      <c r="E216" s="71" t="s">
        <v>466</v>
      </c>
      <c r="F216" s="119">
        <v>2</v>
      </c>
      <c r="G216" s="120">
        <v>720</v>
      </c>
      <c r="H216" s="121">
        <f t="shared" ref="H216:H228" si="10">F216*G216</f>
        <v>1440</v>
      </c>
      <c r="I216" s="97"/>
      <c r="R216" s="71"/>
    </row>
    <row r="217" s="1" customFormat="1" ht="26.25" customHeight="1" spans="1:18">
      <c r="A217" s="10">
        <v>2</v>
      </c>
      <c r="B217" s="122" t="s">
        <v>467</v>
      </c>
      <c r="C217" s="71" t="s">
        <v>464</v>
      </c>
      <c r="D217" s="118" t="s">
        <v>468</v>
      </c>
      <c r="E217" s="71" t="s">
        <v>466</v>
      </c>
      <c r="F217" s="119">
        <v>5</v>
      </c>
      <c r="G217" s="120">
        <v>70</v>
      </c>
      <c r="H217" s="121">
        <f t="shared" si="10"/>
        <v>350</v>
      </c>
      <c r="I217" s="97"/>
      <c r="R217" s="71"/>
    </row>
    <row r="218" s="1" customFormat="1" ht="25.5" customHeight="1" spans="1:18">
      <c r="A218" s="10">
        <v>3</v>
      </c>
      <c r="B218" s="123" t="s">
        <v>469</v>
      </c>
      <c r="C218" s="71" t="s">
        <v>464</v>
      </c>
      <c r="D218" s="118" t="s">
        <v>470</v>
      </c>
      <c r="E218" s="71" t="s">
        <v>466</v>
      </c>
      <c r="F218" s="119">
        <v>5</v>
      </c>
      <c r="G218" s="120">
        <v>60</v>
      </c>
      <c r="H218" s="121">
        <f t="shared" si="10"/>
        <v>300</v>
      </c>
      <c r="I218" s="97"/>
      <c r="R218" s="71"/>
    </row>
    <row r="219" s="1" customFormat="1" ht="26.25" customHeight="1" spans="1:18">
      <c r="A219" s="10">
        <v>4</v>
      </c>
      <c r="B219" s="122" t="s">
        <v>471</v>
      </c>
      <c r="C219" s="71" t="s">
        <v>464</v>
      </c>
      <c r="D219" s="118" t="s">
        <v>472</v>
      </c>
      <c r="E219" s="71" t="s">
        <v>466</v>
      </c>
      <c r="F219" s="119">
        <v>2</v>
      </c>
      <c r="G219" s="120">
        <v>580</v>
      </c>
      <c r="H219" s="121">
        <f t="shared" si="10"/>
        <v>1160</v>
      </c>
      <c r="I219" s="97"/>
      <c r="R219" s="71"/>
    </row>
    <row r="220" s="1" customFormat="1" ht="29.25" customHeight="1" spans="1:18">
      <c r="A220" s="10">
        <v>5</v>
      </c>
      <c r="B220" s="122" t="s">
        <v>473</v>
      </c>
      <c r="C220" s="71" t="s">
        <v>464</v>
      </c>
      <c r="D220" s="118" t="s">
        <v>474</v>
      </c>
      <c r="E220" s="71" t="s">
        <v>466</v>
      </c>
      <c r="F220" s="119">
        <v>2</v>
      </c>
      <c r="G220" s="120">
        <v>720</v>
      </c>
      <c r="H220" s="12">
        <f t="shared" si="10"/>
        <v>1440</v>
      </c>
      <c r="I220" s="97"/>
      <c r="R220" s="118"/>
    </row>
    <row r="221" s="1" customFormat="1" ht="27" customHeight="1" spans="1:18">
      <c r="A221" s="10">
        <v>6</v>
      </c>
      <c r="B221" s="10" t="s">
        <v>475</v>
      </c>
      <c r="C221" s="10" t="s">
        <v>476</v>
      </c>
      <c r="D221" s="124" t="s">
        <v>477</v>
      </c>
      <c r="E221" s="13" t="s">
        <v>478</v>
      </c>
      <c r="F221" s="10">
        <v>10</v>
      </c>
      <c r="G221" s="125">
        <v>500</v>
      </c>
      <c r="H221" s="29">
        <f t="shared" si="10"/>
        <v>5000</v>
      </c>
      <c r="I221" s="97">
        <v>2600</v>
      </c>
      <c r="R221" s="140"/>
    </row>
    <row r="222" s="1" customFormat="1" ht="29" customHeight="1" spans="1:18">
      <c r="A222" s="10">
        <v>7</v>
      </c>
      <c r="B222" s="33" t="s">
        <v>479</v>
      </c>
      <c r="C222" s="10" t="s">
        <v>476</v>
      </c>
      <c r="D222" s="124" t="s">
        <v>480</v>
      </c>
      <c r="E222" s="13" t="s">
        <v>478</v>
      </c>
      <c r="F222" s="10">
        <v>10</v>
      </c>
      <c r="G222" s="125">
        <v>500</v>
      </c>
      <c r="H222" s="29">
        <f t="shared" si="10"/>
        <v>5000</v>
      </c>
      <c r="I222" s="97">
        <v>2600</v>
      </c>
      <c r="R222" s="140"/>
    </row>
    <row r="223" s="1" customFormat="1" ht="32" customHeight="1" spans="1:18">
      <c r="A223" s="10">
        <v>8</v>
      </c>
      <c r="B223" s="33" t="s">
        <v>481</v>
      </c>
      <c r="C223" s="10" t="s">
        <v>476</v>
      </c>
      <c r="D223" s="124" t="s">
        <v>482</v>
      </c>
      <c r="E223" s="13" t="s">
        <v>478</v>
      </c>
      <c r="F223" s="10">
        <v>10</v>
      </c>
      <c r="G223" s="125">
        <v>600</v>
      </c>
      <c r="H223" s="29">
        <f t="shared" si="10"/>
        <v>6000</v>
      </c>
      <c r="I223" s="97">
        <v>4000</v>
      </c>
      <c r="R223" s="141"/>
    </row>
    <row r="224" s="1" customFormat="1" ht="315" customHeight="1" spans="1:18">
      <c r="A224" s="10">
        <v>9</v>
      </c>
      <c r="B224" s="122" t="s">
        <v>483</v>
      </c>
      <c r="C224" s="10" t="s">
        <v>484</v>
      </c>
      <c r="D224" s="13" t="s">
        <v>485</v>
      </c>
      <c r="E224" s="126" t="s">
        <v>486</v>
      </c>
      <c r="F224" s="119">
        <v>2</v>
      </c>
      <c r="G224" s="120">
        <v>420</v>
      </c>
      <c r="H224" s="12">
        <f t="shared" si="10"/>
        <v>840</v>
      </c>
      <c r="I224" s="97"/>
      <c r="R224" s="142"/>
    </row>
    <row r="225" s="1" customFormat="1" ht="73" customHeight="1" spans="1:18">
      <c r="A225" s="10">
        <v>10</v>
      </c>
      <c r="B225" s="122" t="s">
        <v>487</v>
      </c>
      <c r="C225" s="127" t="s">
        <v>488</v>
      </c>
      <c r="D225" s="126" t="s">
        <v>489</v>
      </c>
      <c r="E225" s="128" t="s">
        <v>490</v>
      </c>
      <c r="F225" s="119">
        <v>5</v>
      </c>
      <c r="G225" s="120">
        <v>106</v>
      </c>
      <c r="H225" s="12">
        <f t="shared" si="10"/>
        <v>530</v>
      </c>
      <c r="I225" s="97"/>
      <c r="R225" s="143"/>
    </row>
    <row r="226" s="1" customFormat="1" ht="29.15" customHeight="1" spans="1:18">
      <c r="A226" s="10">
        <v>11</v>
      </c>
      <c r="B226" s="122" t="s">
        <v>491</v>
      </c>
      <c r="C226" s="10" t="s">
        <v>492</v>
      </c>
      <c r="D226" s="127" t="s">
        <v>493</v>
      </c>
      <c r="E226" s="10" t="s">
        <v>494</v>
      </c>
      <c r="F226" s="119">
        <v>2</v>
      </c>
      <c r="G226" s="120">
        <v>120</v>
      </c>
      <c r="H226" s="12">
        <f t="shared" si="10"/>
        <v>240</v>
      </c>
      <c r="I226" s="137"/>
      <c r="R226" s="144"/>
    </row>
    <row r="227" s="1" customFormat="1" ht="29.15" customHeight="1" spans="1:18">
      <c r="A227" s="10">
        <v>12</v>
      </c>
      <c r="B227" s="122" t="s">
        <v>495</v>
      </c>
      <c r="C227" s="10" t="s">
        <v>484</v>
      </c>
      <c r="D227" s="129" t="s">
        <v>496</v>
      </c>
      <c r="E227" s="126" t="s">
        <v>486</v>
      </c>
      <c r="F227" s="119">
        <v>2</v>
      </c>
      <c r="G227" s="120">
        <v>55</v>
      </c>
      <c r="H227" s="12">
        <v>110</v>
      </c>
      <c r="I227" s="97"/>
      <c r="R227" s="144"/>
    </row>
    <row r="228" s="1" customFormat="1" ht="33" customHeight="1" spans="1:18">
      <c r="A228" s="10">
        <v>13</v>
      </c>
      <c r="B228" s="122" t="s">
        <v>497</v>
      </c>
      <c r="C228" s="10" t="s">
        <v>492</v>
      </c>
      <c r="D228" s="11" t="s">
        <v>498</v>
      </c>
      <c r="E228" s="10" t="s">
        <v>494</v>
      </c>
      <c r="F228" s="119">
        <v>2</v>
      </c>
      <c r="G228" s="120">
        <v>920</v>
      </c>
      <c r="H228" s="12">
        <f t="shared" si="10"/>
        <v>1840</v>
      </c>
      <c r="I228" s="97"/>
      <c r="R228" s="143"/>
    </row>
    <row r="229" s="1" customFormat="1" ht="31.5" customHeight="1" spans="1:18">
      <c r="A229" s="130" t="s">
        <v>265</v>
      </c>
      <c r="B229" s="104"/>
      <c r="C229" s="104"/>
      <c r="D229" s="104"/>
      <c r="E229" s="104"/>
      <c r="F229" s="105"/>
      <c r="G229" s="105"/>
      <c r="H229" s="88">
        <f>SUM(H216:H228)</f>
        <v>24250</v>
      </c>
      <c r="I229" s="138"/>
      <c r="R229" s="105"/>
    </row>
    <row r="230" s="1" customFormat="1" ht="30" customHeight="1" spans="1:18">
      <c r="A230" s="78" t="s">
        <v>499</v>
      </c>
      <c r="B230" s="78"/>
      <c r="C230" s="78"/>
      <c r="D230" s="78"/>
      <c r="E230" s="78"/>
      <c r="F230" s="78"/>
      <c r="G230" s="78"/>
      <c r="H230" s="78"/>
      <c r="I230" s="138"/>
      <c r="R230" s="78"/>
    </row>
    <row r="231" s="1" customFormat="1" ht="30" customHeight="1" spans="1:18">
      <c r="A231" s="10">
        <v>1</v>
      </c>
      <c r="B231" s="16" t="s">
        <v>500</v>
      </c>
      <c r="C231" s="16" t="s">
        <v>501</v>
      </c>
      <c r="D231" s="16" t="s">
        <v>502</v>
      </c>
      <c r="E231" s="33" t="s">
        <v>503</v>
      </c>
      <c r="F231" s="16">
        <v>2000</v>
      </c>
      <c r="G231" s="131">
        <v>1</v>
      </c>
      <c r="H231" s="131">
        <f>F231*G231</f>
        <v>2000</v>
      </c>
      <c r="I231" s="138"/>
      <c r="R231" s="16"/>
    </row>
    <row r="232" s="1" customFormat="1" ht="30" customHeight="1" spans="1:18">
      <c r="A232" s="10">
        <v>2</v>
      </c>
      <c r="B232" s="16" t="s">
        <v>504</v>
      </c>
      <c r="C232" s="16" t="s">
        <v>505</v>
      </c>
      <c r="D232" s="16" t="s">
        <v>256</v>
      </c>
      <c r="E232" s="33" t="s">
        <v>506</v>
      </c>
      <c r="F232" s="16">
        <v>12</v>
      </c>
      <c r="G232" s="131">
        <v>30</v>
      </c>
      <c r="H232" s="131">
        <f>F232*G232</f>
        <v>360</v>
      </c>
      <c r="I232" s="138"/>
      <c r="R232" s="16"/>
    </row>
    <row r="233" ht="30" customHeight="1" spans="1:18">
      <c r="A233" s="132" t="s">
        <v>265</v>
      </c>
      <c r="B233" s="133"/>
      <c r="C233" s="133"/>
      <c r="D233" s="133"/>
      <c r="E233" s="133"/>
      <c r="F233" s="133"/>
      <c r="G233" s="134"/>
      <c r="H233" s="135">
        <f>SUM(H231:H232)</f>
        <v>2360</v>
      </c>
      <c r="R233" s="145"/>
    </row>
    <row r="234" ht="30" customHeight="1" spans="1:18">
      <c r="A234" s="53" t="s">
        <v>507</v>
      </c>
      <c r="B234" s="53"/>
      <c r="C234" s="53"/>
      <c r="D234" s="53"/>
      <c r="E234" s="53"/>
      <c r="F234" s="53"/>
      <c r="G234" s="53"/>
      <c r="H234" s="88">
        <f>H112+H131+H147+H179+H189+H197+H203+H208+H214+H229+H233</f>
        <v>172500</v>
      </c>
      <c r="R234" s="53"/>
    </row>
    <row r="235" ht="62.25" customHeight="1" spans="1:18">
      <c r="A235" s="136" t="s">
        <v>508</v>
      </c>
      <c r="B235" s="136"/>
      <c r="C235" s="136"/>
      <c r="D235" s="136"/>
      <c r="E235" s="136"/>
      <c r="F235" s="136"/>
      <c r="G235" s="136"/>
      <c r="H235" s="136"/>
      <c r="R235" s="136"/>
    </row>
  </sheetData>
  <mergeCells count="24">
    <mergeCell ref="A2:H2"/>
    <mergeCell ref="A112:G112"/>
    <mergeCell ref="A113:H113"/>
    <mergeCell ref="A131:G131"/>
    <mergeCell ref="A132:H132"/>
    <mergeCell ref="A147:G147"/>
    <mergeCell ref="A148:H148"/>
    <mergeCell ref="A179:G179"/>
    <mergeCell ref="A180:H180"/>
    <mergeCell ref="A189:G189"/>
    <mergeCell ref="A190:H190"/>
    <mergeCell ref="A197:G197"/>
    <mergeCell ref="A198:H198"/>
    <mergeCell ref="A203:G203"/>
    <mergeCell ref="A204:G204"/>
    <mergeCell ref="A208:G208"/>
    <mergeCell ref="A209:G209"/>
    <mergeCell ref="A214:G214"/>
    <mergeCell ref="A215:H215"/>
    <mergeCell ref="A229:G229"/>
    <mergeCell ref="A230:H230"/>
    <mergeCell ref="A233:G233"/>
    <mergeCell ref="A234:G234"/>
    <mergeCell ref="A235:H235"/>
  </mergeCells>
  <pageMargins left="0.708661417322835" right="0.511811023622047" top="0.748031496062992" bottom="0.47244094488189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分项报价表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吖</cp:lastModifiedBy>
  <dcterms:created xsi:type="dcterms:W3CDTF">2020-04-21T01:14:00Z</dcterms:created>
  <cp:lastPrinted>2022-01-13T08:29:00Z</cp:lastPrinted>
  <dcterms:modified xsi:type="dcterms:W3CDTF">2022-01-27T03:50:46Z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117FE005D8AB4AFD9D8ADB0D65868974</vt:lpwstr>
  </property>
  <property fmtid="{D5CDD505-2E9C-101B-9397-08002B2CF9AE}" pid="3" name="KSOProductBuildVer">
    <vt:lpwstr>2052-11.1.0.11294</vt:lpwstr>
  </property>
</Properties>
</file>