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4225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Sheet1!$A$2:$K$161</definedName>
  </definedNames>
  <calcPr calcId="124519"/>
</workbook>
</file>

<file path=xl/calcChain.xml><?xml version="1.0" encoding="utf-8"?>
<calcChain xmlns="http://schemas.openxmlformats.org/spreadsheetml/2006/main">
  <c r="J160" i="1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4"/>
  <c r="J73"/>
  <c r="H72"/>
  <c r="J72" s="1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H8"/>
  <c r="J8" s="1"/>
  <c r="J7"/>
  <c r="J5"/>
  <c r="J161" l="1"/>
</calcChain>
</file>

<file path=xl/sharedStrings.xml><?xml version="1.0" encoding="utf-8"?>
<sst xmlns="http://schemas.openxmlformats.org/spreadsheetml/2006/main" count="696" uniqueCount="261">
  <si>
    <t>第九四〇医院综合服务楼家具家具清单</t>
  </si>
  <si>
    <t>序号</t>
  </si>
  <si>
    <t>类别</t>
  </si>
  <si>
    <t>产品名称</t>
  </si>
  <si>
    <t>参考图片</t>
  </si>
  <si>
    <t>规格</t>
  </si>
  <si>
    <t xml:space="preserve">单位
</t>
  </si>
  <si>
    <t>材质</t>
  </si>
  <si>
    <t>数量</t>
  </si>
  <si>
    <t>单价
（元）</t>
  </si>
  <si>
    <t>金额
（元）</t>
  </si>
  <si>
    <t>备注</t>
  </si>
  <si>
    <t>“*”标注的技术需求为重要技术需求，若不满足将按照评标因素中相关规定处理。
“※”标注的技术需求为符合性审查中的实质性要求，若不满足按无效投标处理。</t>
  </si>
  <si>
    <t>地毯</t>
  </si>
  <si>
    <t>常规</t>
  </si>
  <si>
    <t>平方</t>
  </si>
  <si>
    <t>监控</t>
  </si>
  <si>
    <t>高清</t>
  </si>
  <si>
    <t>个</t>
  </si>
  <si>
    <t>电视</t>
  </si>
  <si>
    <t>55寸</t>
  </si>
  <si>
    <t>台</t>
  </si>
  <si>
    <t>智能4K超清电视，人工智能超清全面屏，语音遥控识别，支持HDR,操作系统ANDROID,运行内存2GB,储存内存16GB,尺寸1227*757MM。</t>
  </si>
  <si>
    <t>2100*2000</t>
  </si>
  <si>
    <t>更衣室</t>
  </si>
  <si>
    <t>六门更衣柜</t>
  </si>
  <si>
    <t>900*500*1850</t>
  </si>
  <si>
    <t>组</t>
  </si>
  <si>
    <t>1、*采用一级冷轧钢板检验依据QB/T 3832-1999、QB/T 3827-1999标准，乙酸盐雾试验连续喷雾时间≥235h，检测结果等级达到10级。
2、工艺：采用整体焊接式，焊点平整，结构稳固，承重、承压性好；所有部件均经打磨，砂光处理，打磨均匀，免除钢板表面的毛刺、棱角对人体可能造成的伤害，钢板裸板厚度≥0.8mm。
3、*优质五金配件：①锁具检验依据GB/T 3325-2017、QB/T 3832-1999、QB/T 3827-1999标准，金属件外观性能要求合格，乙酸盐雾试验连续喷雾时间≥235h，检测结果等级达到10级。②拉手检验依据GB/T 3325-2017 、QB/T 3832-1999、QB/T 3827-1999标准，金属件外观性能要求合格，乙酸盐雾试验连续喷雾时间≥235h，检测结果等级达到10级。
4、*涂层:静电喷涂粉末，抗撞击、耐腐蚀性强、光泽性好、附着力强、整体采用灰色亚光漆，符合HG/T 2006-2006标准，硬度（擦伤）≥5H，附着力≤1级，重金属（可溶性铅、可溶性镉、可溶性铬、可溶性汞）未检出。</t>
  </si>
  <si>
    <t>三层</t>
  </si>
  <si>
    <t>多功能厅</t>
  </si>
  <si>
    <t>会议桌</t>
  </si>
  <si>
    <t>1400*450*750</t>
  </si>
  <si>
    <t>张</t>
  </si>
  <si>
    <t>1、*面材：表面采用优质实木木皮贴面，符合GB/T13010-2006、GB/T29894-2013、GB18580-2017厚度≥0.6mm，宽度≥340mm，甲醛释放量≤0.03mg/m³。所有木皮均经过严格挑选，确保纹理及颜色基本一致后缝制。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3、*基材：采用中密度纤维板，检验依据GB/T11718-2009、GB/T17657-2013、GB18580-2017、GB/T35601-2017标准，密度≥ 0.78g/cm³，含水率≤8%，静曲强度≥40Mpa，弹性模量≥5100Mpa，吸水厚度膨胀率≤4%，表面胶合强度≥1.8Mpa，板面握螺钉力 ≥1800N，甲醛释放量（1m³气候箱法）≤0.016mg/m³，挥发性有机化合物（苯、甲苯、二甲苯）未检出，总挥发性有机化合物（TVOC）未检出。                             　　　　　
4、五金：采用优质五金配件。</t>
  </si>
  <si>
    <t>会议椅</t>
  </si>
  <si>
    <t>把</t>
  </si>
  <si>
    <t>主席桌</t>
  </si>
  <si>
    <t>1600*600*750</t>
  </si>
  <si>
    <t>主席椅</t>
  </si>
  <si>
    <t>套房1
（相同4间）</t>
  </si>
  <si>
    <t>床</t>
  </si>
  <si>
    <t>1800*2000*450</t>
  </si>
  <si>
    <t>床头柜</t>
  </si>
  <si>
    <t>450*550*500</t>
  </si>
  <si>
    <t>1、*面材：表面采用优质实木木皮贴面，符合GB/T13010-2006、GB/T29894-2013、GB18580-2017厚度≥0.6mm，宽度≥340mm，甲醛释放量≤0.03mg/m³。所有木皮均经过严格挑选，确保纹理及颜色基本一致后缝制。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*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4、五金：采用优质五金配件。</t>
  </si>
  <si>
    <t>写字桌</t>
  </si>
  <si>
    <t>1400*600*750</t>
  </si>
  <si>
    <t>1、*桌面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　　　　　
4、五金：采用优质五金配件。</t>
  </si>
  <si>
    <t>写字椅</t>
  </si>
  <si>
    <t>1、*面材：西皮，参照GB/T16799-2018标准，摩擦色牢度（干擦）≥4级，禁用偶氮染料未检出，挥发性有机物未检出。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3、椅架优质橡胶木实木脚架。</t>
  </si>
  <si>
    <t>沙发1</t>
  </si>
  <si>
    <t>三人沙发</t>
  </si>
  <si>
    <t>1、*面材：优质网布面料，检验依据GB 18401-2010标准，甲醛含量未检出，无异味，染色牢度-耐水色牢度、染色牢度-耐酸汗渍色牢度、染色牢度-耐碱汗渍色牢度、染色牢度-耐干摩擦色牢度均达到4级或以上，可分解致癌芳香胺染料未检出，抗拉性好，经防静电、防尘处理。
2、*海绵：采用优质定型海绵，检验依据GB/T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3、质感：软硬度适中，回弹性能良好，不变形。能均匀承托负重，在常期负重状态下性能保持良好；
4、框架：橡胶木实木框架结构，材质坚硬钢性强，所采用木材干燥低于9%含水率，依据人体工学原理设计，板材承托力达300KG，经防腐、防虫、防潮化学处理，并采用优质
5、*弹簧检验依据QB/T 3832-1999、QB/T 3827-1999标准，乙酸盐雾试验连续喷雾时间≥235h，检测结果等级达到10级。加强牛皮橡筋绷带，弹力好，不易变形，坐感舒适。</t>
  </si>
  <si>
    <t>沙发2</t>
  </si>
  <si>
    <t>单人沙发</t>
  </si>
  <si>
    <t>椭圆性茶几</t>
  </si>
  <si>
    <t>1200*800*450</t>
  </si>
  <si>
    <t>衣柜</t>
  </si>
  <si>
    <t>1800*600*2000</t>
  </si>
  <si>
    <t>1、*柜体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　　　　　
4、五金：采用优质五金配件。</t>
  </si>
  <si>
    <t>洗面台</t>
  </si>
  <si>
    <t>1100*600*760</t>
  </si>
  <si>
    <t>1、*台面：采用优质人造石，符合GB/T26696-2011，耐香烟灼烧≥1级，耐酸碱、表面耐干热、表面耐划痕、耐污染≥1级，吸水率≤0.05%。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4、*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5、五金：采用优质五金配件。</t>
  </si>
  <si>
    <t>大床房2
（相同4间）</t>
  </si>
  <si>
    <t>1800*500*750</t>
  </si>
  <si>
    <t>900*600</t>
  </si>
  <si>
    <t>大床房2
（相同2间）</t>
  </si>
  <si>
    <t>1200*550*750</t>
  </si>
  <si>
    <t>800*600</t>
  </si>
  <si>
    <t>定制衣柜</t>
  </si>
  <si>
    <t>900*550*180
600*弧度890</t>
  </si>
  <si>
    <t>领导套房</t>
  </si>
  <si>
    <t>1865*500*1800</t>
  </si>
  <si>
    <t>休闲圆桌</t>
  </si>
  <si>
    <t>φ680</t>
  </si>
  <si>
    <t>休闲沙发</t>
  </si>
  <si>
    <t>1、*座面：优质皮革，符合GB/T16799-2018标准，耐擦色牢度（干擦）≥4级，游离甲醛≤10mg/kg，禁用偶氮染料未检出，可萃取重金属铅、镉未检出。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3、椅架：采用优质橡胶木实木椅架。
4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</t>
  </si>
  <si>
    <t>班台</t>
  </si>
  <si>
    <t>1900*700*750</t>
  </si>
  <si>
    <t>1、*台面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 　　　　　
4、*五金：优质五金配件①锁具检验依据GB/T 3325-2017、QB/T 3832-1999、QB/T 3827-1999标准，金属件外观性能要求合格，乙酸盐雾试验连续喷雾时间≥235h，检测结果等级达到10级。②导轨检验依据QB/T 2454-2013、QB/T 3832-1999、QB/T 3827-1999标准，操作力、抽屉导轨组件底部变形、抽屉导轨组件结构强度、耐久性、垂直向下静载荷、水平侧向静载荷、拉出安全性、猛关或猛开、下沉量均检测合格，乙酸盐雾试验连续喷雾时间≥235h，检测结果等级达到10级。③三合一偏心连接件，检验依据QB/T 3832-1999、QB/T 3826-1999、QB/T 3827-1999标准，金属电镀层抗盐雾18h无锈点，乙酸盐雾试验连续喷雾时间≥235h，检测结果等级达到10级。④缓冲铰链检验依据QB/T 2189-2013、QB/T 3832-1999、QB/T 3827-1999标准，操作力、垂直静载荷、水平静载荷、耐久性、下沉量均检测合格，乙酸盐雾试验连续喷雾时间≥235h，检测结果等级达到10级。⑤拉手检验依据GB/T 3325-2017 、QB/T 3832-1999、QB/T 3827-1999标准，金属件外观性能要求合格，乙酸盐雾试验连续喷雾时间≥235h，检测结果等级达到10级。</t>
  </si>
  <si>
    <t>大班椅</t>
  </si>
  <si>
    <t>1、*面材：采用优质牛皮，符合GB/T16799-2018、QB/T2709-2005标准，耐擦色牢度（干擦）≥4级，撕裂力≥55N，禁用偶氮染料未检出，可萃取重金属铅、镉未检出；手感幼滑、柔软，纹理细腻真实，缝纫线条间隙大小均匀、流畅、转角平滑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3、框架：高压一次成型曲木板,经防虫、脱脂处理，强度高、刚性好、不变形；
4、*转椅底盘：检验依据QB/T 3832-1999、QB/T 3827-1999标准，乙酸盐雾试验连续喷雾时间≥235h，检测结果等级达到10级。
5、*气压棒：检验依据QB/T 2280-2016、QB/T 3832-1999、QB/T 3827-1999标准，经耐高低温性能试验后的样品，再经80000次循环寿命试验后，公称力总衰减量不应大于7％，乙酸盐雾试验连续喷雾时间≥235h，检测结果等级达到10级;
6、座背根据人体工学原理设计，保护脊椎，坐感舒适；
7、金属五星脚。
8、*万向脚轮：符合QB/T 2280-2016标准，塑料件外观合格，脚轮往复磨损合格。</t>
  </si>
  <si>
    <t>接待椅</t>
  </si>
  <si>
    <t>吧</t>
  </si>
  <si>
    <t>1、*面材：优质西皮，参照GB/T16799-2018标准，摩擦色牢度（干擦）≥4级，禁用偶氮染料未检出，挥发性有机物未检出。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3、椅架采用优质弓形脚架。</t>
  </si>
  <si>
    <t>茶几</t>
  </si>
  <si>
    <t>电视柜</t>
  </si>
  <si>
    <t>2000*600*450</t>
  </si>
  <si>
    <t>入户隔断柜</t>
  </si>
  <si>
    <t>2000*600*1800</t>
  </si>
  <si>
    <t>洗漱台</t>
  </si>
  <si>
    <t>3070*600</t>
  </si>
  <si>
    <t>1、*台面：采用优质人造石，符合GB/T26696-2011，耐香烟灼烧≥1级，耐酸碱、表面耐干热、表面耐划痕、耐污染≥1级，吸水率≤0.05%。
2、*面材：采用优质浸渍胶膜纸饰面刨花板，符合GB/T 15102-2017、GB 18580-2017、GB/T 39600-2021标准，静曲强度≥16.5Mpa，弹性模量≥3500Mpa，内结合强度≥0.45Mpa，表面胶合强度≥1.2Mpa，2h吸水厚度膨胀率≤0.5%，含水率≤10%，甲醛释放量不得检出且评级达到Enf级别。
3、*封边：PVC封边条，符合QB/T4463-2013耐开裂性（耐龟裂性）≥2级，耐光色牢度（灰色样卡）≥4级，甲醛释放量≤0.1mg/L，可溶性重金属铅、镉、铬、汞、均未检出。
4、*白乳胶：采用水溶性胶粘剂环保白乳胶，粘接层具有较好的韧性和耐久性，符合GB 18583-2008标准，总挥发性有机物≤10g/L，苯、甲苯+二甲苯未检出，游离甲醛≤0.06g/kg。
5、五金：采用优质五金配件。</t>
  </si>
  <si>
    <t>洗手间柜体</t>
  </si>
  <si>
    <t>1200*600*1800</t>
  </si>
  <si>
    <t>值班室</t>
  </si>
  <si>
    <t>1200*2000*450</t>
  </si>
  <si>
    <t>2100*600*1800</t>
  </si>
  <si>
    <t>洗面盆</t>
  </si>
  <si>
    <t>过道</t>
  </si>
  <si>
    <t>休闲桌</t>
  </si>
  <si>
    <t>1、*面材：优质西皮，参照GB/T16799-2018标准，摩擦色牢度（干擦）≥4级，禁用偶氮染料未检出，挥发性有机物未检出。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3、椅架采用优质金属脚架。</t>
  </si>
  <si>
    <t>沙发组合</t>
  </si>
  <si>
    <t>3+1+1</t>
  </si>
  <si>
    <t>1、*面材：优质西皮，参照GB/T16799-2018标准，摩擦色牢度（干擦）≥4级，禁用偶氮染料未检出，挥发性有机物未检出。
2、*海绵：采用优质定型海绵，检验依据GB/T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3、质感：软硬度适中，回弹性能良好，不变形。能均匀承托负重，在常期负重状态下性能保持良好；
4、框架：橡胶木实木框架结构，材质坚硬钢性强，所采用木材干燥低于9%含水率，依据人体工学原理设计，板材承托力达300KG，经防腐、防虫、防潮化学处理，并采用优质
5、*弹簧检验依据QB/T 3832-1999、QB/T 3827-1999标准，乙酸盐雾试验连续喷雾时间≥235h，检测结果等级达到10级。加强牛皮橡筋绷带，弹力好，不易变形，坐感舒适。</t>
  </si>
  <si>
    <t>1200*700*450</t>
  </si>
  <si>
    <t>1、*台面：采用优质人造石，符合GB/T26696-2011，耐香烟灼烧≥1级，耐酸碱、表面耐干热、表面耐划痕、耐污染≥1级，吸水率≤0.05%。
2、几架优质金属几架。</t>
  </si>
  <si>
    <t>大包间</t>
  </si>
  <si>
    <t>餐桌</t>
  </si>
  <si>
    <t>φ3600</t>
  </si>
  <si>
    <t>1、*桌面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　　　　　
4、五金：采用优质五金配件。
5、桌面带电动转盘。</t>
  </si>
  <si>
    <t>餐椅</t>
  </si>
  <si>
    <t>备餐柜</t>
  </si>
  <si>
    <t>1600*350*1100</t>
  </si>
  <si>
    <t>1、*柜体基材：采用优质浸渍胶膜纸饰面刨花板，符合GB/T 15102-2017、GB 18580-2017、GB/T 39600-2021标准，静曲强度≥16.5Mpa，弹性模量≥3500Mpa，内结合强度≥0.45Mpa，表面胶合强度≥1.2Mpa，2h吸水厚度膨胀率≤0.5%，含水率≤10%，甲醛释放量不得检出且评级达到Enf级别。
2、*封边：PVC封边条，符合QB/T4463-2013耐开裂性（耐龟裂性）≥2级，耐光色牢度（灰色样卡）≥4级，甲醛释放量≤0.1mg/L，可溶性重金属铅、镉、铬、汞、均未检出。
3、*白乳胶：采用水溶性胶粘剂环保白乳胶，粘接层具有较好的韧性和耐久性，符合GB 18583-2008标准，总挥发性有机物≤10g/L，苯、甲苯+二甲苯未检出，游离甲醛≤0.06g/kg。
4、五金：采用优质五金配件。</t>
  </si>
  <si>
    <t>衣帽架</t>
  </si>
  <si>
    <t>1600*300*1800</t>
  </si>
  <si>
    <t>1、基材：采用优质橡胶木实木。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</t>
  </si>
  <si>
    <t>单人椅</t>
  </si>
  <si>
    <t>1、面材：采用优质橡胶木实木。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3、椅架采用优质橡胶木实木椅架。</t>
  </si>
  <si>
    <t>沙发</t>
  </si>
  <si>
    <t>1200*600*450</t>
  </si>
  <si>
    <t>单人位</t>
  </si>
  <si>
    <t>花架</t>
  </si>
  <si>
    <t>400*400*700</t>
  </si>
  <si>
    <t>卫浴</t>
  </si>
  <si>
    <t>优质陶瓷材质带水箱
马桶盖材质：PP塑料
排水方式：地排冲水
按键类型：上按两段式
水效等级：2级
冲水方式：漩涡虹吸式</t>
  </si>
  <si>
    <t>花洒</t>
  </si>
  <si>
    <t>出水控制方式：单把双控
出水方式：手持花洒、固定花洒
顶喷形状：圆形
附加功能：增压
表面处理：电镀
主体材质：ABS塑料
花洒支架类型：可旋转</t>
  </si>
  <si>
    <t>小包间</t>
  </si>
  <si>
    <t>φ2100</t>
  </si>
  <si>
    <r>
      <rPr>
        <sz val="11"/>
        <color theme="1"/>
        <rFont val="宋体"/>
        <charset val="134"/>
        <scheme val="minor"/>
      </rPr>
      <t>1、*柜体</t>
    </r>
    <r>
      <rPr>
        <sz val="11"/>
        <color theme="1"/>
        <rFont val="宋体"/>
        <charset val="134"/>
        <scheme val="minor"/>
      </rPr>
      <t>：采用优质实木多层板，符合</t>
    </r>
    <r>
      <rPr>
        <sz val="11"/>
        <color theme="1"/>
        <rFont val="宋体"/>
        <charset val="134"/>
        <scheme val="minor"/>
      </rPr>
      <t>GB/T9846-2015</t>
    </r>
    <r>
      <rPr>
        <sz val="11"/>
        <color theme="1"/>
        <rFont val="宋体"/>
        <charset val="134"/>
        <scheme val="minor"/>
      </rPr>
      <t>、</t>
    </r>
    <r>
      <rPr>
        <sz val="11"/>
        <color theme="1"/>
        <rFont val="宋体"/>
        <charset val="134"/>
        <scheme val="minor"/>
      </rPr>
      <t>GB18580-2017</t>
    </r>
    <r>
      <rPr>
        <sz val="11"/>
        <color theme="1"/>
        <rFont val="宋体"/>
        <charset val="134"/>
        <scheme val="minor"/>
      </rPr>
      <t>标准，甲醛释放量≤</t>
    </r>
    <r>
      <rPr>
        <sz val="11"/>
        <color theme="1"/>
        <rFont val="宋体"/>
        <charset val="134"/>
        <scheme val="minor"/>
      </rPr>
      <t>0.018mg/m</t>
    </r>
    <r>
      <rPr>
        <sz val="11"/>
        <color theme="1"/>
        <rFont val="宋体"/>
        <charset val="134"/>
        <scheme val="minor"/>
      </rPr>
      <t>³，符合含水率指标值规定的试件数等于或大于有效试件总数的</t>
    </r>
    <r>
      <rPr>
        <sz val="11"/>
        <color theme="1"/>
        <rFont val="宋体"/>
        <charset val="134"/>
        <scheme val="minor"/>
      </rPr>
      <t>99%</t>
    </r>
    <r>
      <rPr>
        <sz val="11"/>
        <color theme="1"/>
        <rFont val="宋体"/>
        <charset val="134"/>
        <scheme val="minor"/>
      </rPr>
      <t>，静曲强度（顺纹，公称厚度</t>
    </r>
    <r>
      <rPr>
        <sz val="11"/>
        <color theme="1"/>
        <rFont val="宋体"/>
        <charset val="134"/>
        <scheme val="minor"/>
      </rPr>
      <t>9mm</t>
    </r>
    <r>
      <rPr>
        <sz val="11"/>
        <color theme="1"/>
        <rFont val="宋体"/>
        <charset val="134"/>
        <scheme val="minor"/>
      </rPr>
      <t>＜</t>
    </r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≤</t>
    </r>
    <r>
      <rPr>
        <sz val="11"/>
        <color theme="1"/>
        <rFont val="宋体"/>
        <charset val="134"/>
        <scheme val="minor"/>
      </rPr>
      <t>12mm</t>
    </r>
    <r>
      <rPr>
        <sz val="11"/>
        <color theme="1"/>
        <rFont val="宋体"/>
        <charset val="134"/>
        <scheme val="minor"/>
      </rPr>
      <t>）≥</t>
    </r>
    <r>
      <rPr>
        <sz val="11"/>
        <color theme="1"/>
        <rFont val="宋体"/>
        <charset val="134"/>
        <scheme val="minor"/>
      </rPr>
      <t>28Mpa</t>
    </r>
    <r>
      <rPr>
        <sz val="11"/>
        <color theme="1"/>
        <rFont val="宋体"/>
        <charset val="134"/>
        <scheme val="minor"/>
      </rPr>
      <t>、静曲强度（横纹，公称厚度</t>
    </r>
    <r>
      <rPr>
        <sz val="11"/>
        <color theme="1"/>
        <rFont val="宋体"/>
        <charset val="134"/>
        <scheme val="minor"/>
      </rPr>
      <t>9mm</t>
    </r>
    <r>
      <rPr>
        <sz val="11"/>
        <color theme="1"/>
        <rFont val="宋体"/>
        <charset val="134"/>
        <scheme val="minor"/>
      </rPr>
      <t>＜</t>
    </r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≤</t>
    </r>
    <r>
      <rPr>
        <sz val="11"/>
        <color theme="1"/>
        <rFont val="宋体"/>
        <charset val="134"/>
        <scheme val="minor"/>
      </rPr>
      <t>12mm</t>
    </r>
    <r>
      <rPr>
        <sz val="11"/>
        <color theme="1"/>
        <rFont val="宋体"/>
        <charset val="134"/>
        <scheme val="minor"/>
      </rPr>
      <t>）≥</t>
    </r>
    <r>
      <rPr>
        <sz val="11"/>
        <color theme="1"/>
        <rFont val="宋体"/>
        <charset val="134"/>
        <scheme val="minor"/>
      </rPr>
      <t>16Mpa</t>
    </r>
    <r>
      <rPr>
        <sz val="11"/>
        <color theme="1"/>
        <rFont val="宋体"/>
        <charset val="134"/>
        <scheme val="minor"/>
      </rPr>
      <t>，符合静曲强度指标值规定的试件数等于或大于有效试件总数的</t>
    </r>
    <r>
      <rPr>
        <sz val="11"/>
        <color theme="1"/>
        <rFont val="宋体"/>
        <charset val="134"/>
        <scheme val="minor"/>
      </rPr>
      <t>99%</t>
    </r>
    <r>
      <rPr>
        <sz val="11"/>
        <color theme="1"/>
        <rFont val="宋体"/>
        <charset val="134"/>
        <scheme val="minor"/>
      </rPr>
      <t>，弹性模量（顺纹，公称厚度</t>
    </r>
    <r>
      <rPr>
        <sz val="11"/>
        <color theme="1"/>
        <rFont val="宋体"/>
        <charset val="134"/>
        <scheme val="minor"/>
      </rPr>
      <t>9mm</t>
    </r>
    <r>
      <rPr>
        <sz val="11"/>
        <color theme="1"/>
        <rFont val="宋体"/>
        <charset val="134"/>
        <scheme val="minor"/>
      </rPr>
      <t>＜</t>
    </r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≤</t>
    </r>
    <r>
      <rPr>
        <sz val="11"/>
        <color theme="1"/>
        <rFont val="宋体"/>
        <charset val="134"/>
        <scheme val="minor"/>
      </rPr>
      <t>12mm</t>
    </r>
    <r>
      <rPr>
        <sz val="11"/>
        <color theme="1"/>
        <rFont val="宋体"/>
        <charset val="134"/>
        <scheme val="minor"/>
      </rPr>
      <t>）≥</t>
    </r>
    <r>
      <rPr>
        <sz val="11"/>
        <color theme="1"/>
        <rFont val="宋体"/>
        <charset val="134"/>
        <scheme val="minor"/>
      </rPr>
      <t>5000Mpa</t>
    </r>
    <r>
      <rPr>
        <sz val="11"/>
        <color theme="1"/>
        <rFont val="宋体"/>
        <charset val="134"/>
        <scheme val="minor"/>
      </rPr>
      <t>、弹性模量（横纹，公称厚度</t>
    </r>
    <r>
      <rPr>
        <sz val="11"/>
        <color theme="1"/>
        <rFont val="宋体"/>
        <charset val="134"/>
        <scheme val="minor"/>
      </rPr>
      <t>9mm</t>
    </r>
    <r>
      <rPr>
        <sz val="11"/>
        <color theme="1"/>
        <rFont val="宋体"/>
        <charset val="134"/>
        <scheme val="minor"/>
      </rPr>
      <t>＜</t>
    </r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≤</t>
    </r>
    <r>
      <rPr>
        <sz val="11"/>
        <color theme="1"/>
        <rFont val="宋体"/>
        <charset val="134"/>
        <scheme val="minor"/>
      </rPr>
      <t>12mm</t>
    </r>
    <r>
      <rPr>
        <sz val="11"/>
        <color theme="1"/>
        <rFont val="宋体"/>
        <charset val="134"/>
        <scheme val="minor"/>
      </rPr>
      <t>）≥</t>
    </r>
    <r>
      <rPr>
        <sz val="11"/>
        <color theme="1"/>
        <rFont val="宋体"/>
        <charset val="134"/>
        <scheme val="minor"/>
      </rPr>
      <t>2500Mpa</t>
    </r>
    <r>
      <rPr>
        <sz val="11"/>
        <color theme="1"/>
        <rFont val="宋体"/>
        <charset val="134"/>
        <scheme val="minor"/>
      </rPr>
      <t>，符合弹性模量指标值规定的试件数等于或大于有效试件总数的</t>
    </r>
    <r>
      <rPr>
        <sz val="11"/>
        <color theme="1"/>
        <rFont val="宋体"/>
        <charset val="134"/>
        <scheme val="minor"/>
      </rPr>
      <t>99%</t>
    </r>
    <r>
      <rPr>
        <sz val="11"/>
        <color theme="1"/>
        <rFont val="宋体"/>
        <charset val="134"/>
        <scheme val="minor"/>
      </rPr>
      <t xml:space="preserve">。
</t>
    </r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、</t>
    </r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面材：表面采用优质实木木皮贴面，符合</t>
    </r>
    <r>
      <rPr>
        <sz val="11"/>
        <color theme="1"/>
        <rFont val="宋体"/>
        <charset val="134"/>
        <scheme val="minor"/>
      </rPr>
      <t>GB/T13010-2006</t>
    </r>
    <r>
      <rPr>
        <sz val="11"/>
        <color theme="1"/>
        <rFont val="宋体"/>
        <charset val="134"/>
        <scheme val="minor"/>
      </rPr>
      <t>、</t>
    </r>
    <r>
      <rPr>
        <sz val="11"/>
        <color theme="1"/>
        <rFont val="宋体"/>
        <charset val="134"/>
        <scheme val="minor"/>
      </rPr>
      <t>GB/T29894-2013</t>
    </r>
    <r>
      <rPr>
        <sz val="11"/>
        <color theme="1"/>
        <rFont val="宋体"/>
        <charset val="134"/>
        <scheme val="minor"/>
      </rPr>
      <t>、</t>
    </r>
    <r>
      <rPr>
        <sz val="11"/>
        <color theme="1"/>
        <rFont val="宋体"/>
        <charset val="134"/>
        <scheme val="minor"/>
      </rPr>
      <t>GB18580-2017</t>
    </r>
    <r>
      <rPr>
        <sz val="11"/>
        <color theme="1"/>
        <rFont val="宋体"/>
        <charset val="134"/>
        <scheme val="minor"/>
      </rPr>
      <t>厚度≥</t>
    </r>
    <r>
      <rPr>
        <sz val="11"/>
        <color theme="1"/>
        <rFont val="宋体"/>
        <charset val="134"/>
        <scheme val="minor"/>
      </rPr>
      <t>0.6mm</t>
    </r>
    <r>
      <rPr>
        <sz val="11"/>
        <color theme="1"/>
        <rFont val="宋体"/>
        <charset val="134"/>
        <scheme val="minor"/>
      </rPr>
      <t>，宽度≥</t>
    </r>
    <r>
      <rPr>
        <sz val="11"/>
        <color theme="1"/>
        <rFont val="宋体"/>
        <charset val="134"/>
        <scheme val="minor"/>
      </rPr>
      <t>340mm</t>
    </r>
    <r>
      <rPr>
        <sz val="11"/>
        <color theme="1"/>
        <rFont val="宋体"/>
        <charset val="134"/>
        <scheme val="minor"/>
      </rPr>
      <t>，甲醛释放量≤</t>
    </r>
    <r>
      <rPr>
        <sz val="11"/>
        <color theme="1"/>
        <rFont val="宋体"/>
        <charset val="134"/>
        <scheme val="minor"/>
      </rPr>
      <t>0.03mg/m</t>
    </r>
    <r>
      <rPr>
        <sz val="11"/>
        <color theme="1"/>
        <rFont val="宋体"/>
        <charset val="134"/>
        <scheme val="minor"/>
      </rPr>
      <t>³。所有木皮均经过严格挑选，确保纹理及颜色基本一致后缝制。
3、*白乳胶：采用水溶性胶粘剂环保白乳胶，粘接层具有较好的韧性和耐久性，符合GB 18583-2008标准，总挥发性有机物≤10g/L，苯、甲苯+二甲苯未检出，游离甲醛≤0.06g/kg。
4、五金：采用优质五金配件。</t>
    </r>
  </si>
  <si>
    <t>1、*面材：表面采用优质实木木皮贴面，符合GB/T13010-2006、GB/T29894-2013、GB18580-2017厚度≥0.6mm，宽度≥340mm，甲醛释放量≤0.03mg/m³。所有木皮均经过严格挑选，确保纹理及颜色基本一致后缝制。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3、*基材：优质橡胶木实木框架。                           　　　　　
4、五金：采用优质五金配件。</t>
  </si>
  <si>
    <t>公共餐厅</t>
  </si>
  <si>
    <t>1500*900*750</t>
  </si>
  <si>
    <t>1、*桌面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2、*面材：采用优质实木木木皮，符合GB/T13010-2006、GB/T29894-2013、GB18580-2017厚度≥0.6mm，宽度≥340mm，甲醛释放量≤0.03mg/m³。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3、桌架采用优质橡胶木实木。</t>
  </si>
  <si>
    <t>1、*座面：优质网布面料，检验依据GB 18401-2010标准，甲醛含量未检出，无异味，染色牢度-耐水色牢度、染色牢度-耐酸汗渍色牢度、染色牢度-耐碱汗渍色牢度、染色牢度-耐干摩擦色牢度均达到4级或以上，可分解致癌芳香胺染料未检出，抗拉性好，经防静电、防尘处理；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3、椅架：采用优质橡胶木实木椅架。
4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</t>
  </si>
  <si>
    <t>床垫</t>
  </si>
  <si>
    <t>双人床垫</t>
  </si>
  <si>
    <t>1800*2000*220</t>
  </si>
  <si>
    <t>1、*面材：优质网布面料，检验依据GB 18401-2010标准，甲醛含量未检出，无异味，染色牢度-耐水色牢度、染色牢度-耐酸汗渍色牢度、染色牢度-耐碱汗渍色牢度、染色牢度-耐干摩擦色牢度均达到4级或以上，可分解致癌芳香胺染料未检出，抗拉性好，经防静电、防尘处理。
2、优质海绵，符合QB/T 1952.1-2012标准，抗引燃性能通过阻燃Ⅱ级。
3、独立套筒弹簧，天然乳胶层舒适耐用。
工艺：面料中有天然瑕癖的将之剔除裁剪范围内，并依据成型框架裁线路均匀、顺畅，针距均匀整体线条感觉流畅、边角饱满，外观符合要求。</t>
  </si>
  <si>
    <t>单人床垫</t>
  </si>
  <si>
    <t>1200*2000*220</t>
  </si>
  <si>
    <t>四层</t>
  </si>
  <si>
    <t>套房1
（相同5间）</t>
  </si>
  <si>
    <t>1800*600*1800</t>
  </si>
  <si>
    <t>1100*600</t>
  </si>
  <si>
    <t>边几</t>
  </si>
  <si>
    <t>600*600*500</t>
  </si>
  <si>
    <t>大床房1
（相同4间）</t>
  </si>
  <si>
    <t>休闲茶几</t>
  </si>
  <si>
    <t>φ900</t>
  </si>
  <si>
    <t>领导套房
（2间）</t>
  </si>
  <si>
    <t>1835*640*1800</t>
  </si>
  <si>
    <t>衣柜2</t>
  </si>
  <si>
    <t>1500*600*1800</t>
  </si>
  <si>
    <t>1800*700*750</t>
  </si>
  <si>
    <t>洗手台</t>
  </si>
  <si>
    <t>2160*600
1100*600</t>
  </si>
  <si>
    <t>化妆椅</t>
  </si>
  <si>
    <t>大床房3</t>
  </si>
  <si>
    <t>1550*600*1800</t>
  </si>
  <si>
    <t>写字台</t>
  </si>
  <si>
    <t>2000*600*750</t>
  </si>
  <si>
    <t>套房2</t>
  </si>
  <si>
    <t>1200*600*750</t>
  </si>
  <si>
    <t>2600*600*1800</t>
  </si>
  <si>
    <t>异形客房
（5间）</t>
  </si>
  <si>
    <t>1、*面材：采用优质浸渍胶膜纸饰面刨花板，符合GB/T 15102-2017、GB 18580-2017、GB/T 39600-2021标准，静曲强度≥16.5Mpa，弹性模量≥3500Mpa，内结合强度≥0.45Mpa，表面胶合强度≥1.2Mpa，2h吸水厚度膨胀率≤0.5%，含水率≤10%，甲醛释放量不得检出且评级达到Enf级别。
2、*封边：PVC封边条，符合QB/T4463-2013耐开裂性（耐龟裂性）≥2级，耐光色牢度（灰色样卡）≥4级，甲醛释放量≤0.1mg/L，可溶性重金属铅、镉、铬、汞、均未检出。
3、*白乳胶：采用水溶性胶粘剂环保白乳胶，粘接层具有较好的韧性和耐久性，符合GB 18583-2008标准，总挥发性有机物≤10g/L，苯、甲苯+二甲苯未检出，游离甲醛≤0.06g/kg。
4、五金：采用优质五金配件。</t>
  </si>
  <si>
    <t>1545*600*1800</t>
  </si>
  <si>
    <t>定制写字台</t>
  </si>
  <si>
    <t>1545*1910*600*750</t>
  </si>
  <si>
    <t>1、*面材：西皮，参照GB/T16799-2018标准，摩擦色牢度（干擦）≥4级，禁用偶氮染料未检出，挥发性有机物未检出。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3、椅架采用优质金属脚架。</t>
  </si>
  <si>
    <t>950*600</t>
  </si>
  <si>
    <t>三人位</t>
  </si>
  <si>
    <t>1、*台面：采用优质人造石，符合GB/T26696-2011，耐香烟灼烧≥1级，耐酸碱、表面耐干热、表面耐划痕、耐污染≥1级，吸水率≤0.05%。
2、*柜体：采用优质浸渍胶膜纸饰面刨花板，符合GB/T 15102-2017、GB 18580-2017、GB/T 39600-2021标准，静曲强度≥16.5Mpa，弹性模量≥3500Mpa，内结合强度≥0.45Mpa，表面胶合强度≥1.2Mpa，2h吸水厚度膨胀率≤0.5%，含水率≤10%，甲醛释放量不得检出且评级达到Enf级别。
3、优质金属底座。</t>
  </si>
  <si>
    <t>休闲区</t>
  </si>
  <si>
    <t>4000*900*750</t>
  </si>
  <si>
    <t>1、*桌面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 　　　　　
4、五金：采用优质五金配件。
5、桌架采用优质金属桌架。</t>
  </si>
  <si>
    <t>休闲椅</t>
  </si>
  <si>
    <t>1、*面材：优质西皮，参照GB/T16799-2018标准，摩擦色牢度（干擦）≥4级，禁用偶氮染料未检出，挥发性有机物未检出。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3、采用优质橡胶木实木脚架。</t>
  </si>
  <si>
    <t>圆桌</t>
  </si>
  <si>
    <t>1500*450*450</t>
  </si>
  <si>
    <t>1、台面：采用优质玻璃台面。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4、*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5、五金：采用优质五金配件。</t>
  </si>
  <si>
    <t>异形茶几</t>
  </si>
  <si>
    <t>异形</t>
  </si>
  <si>
    <t>洽谈桌</t>
  </si>
  <si>
    <t>900*900*750</t>
  </si>
  <si>
    <t>洽谈椅</t>
  </si>
  <si>
    <t>套</t>
  </si>
  <si>
    <t>合计</t>
  </si>
  <si>
    <t>※其他要求
1、投标产品制造商须具备《低甲醛家具产品认证证书》和《家具产品质量安全认证证书》。（提供有效的证书复印件及中国“国家认证认可监督管理委员会”官网查询结果截图）</t>
  </si>
  <si>
    <t>重要技术参数一览表</t>
  </si>
  <si>
    <t>名称</t>
  </si>
  <si>
    <t>技术参数</t>
  </si>
  <si>
    <t>*白乳胶</t>
  </si>
  <si>
    <t>符合GB 18583-2008标准，总挥发性有机物≤10g/L，苯、甲苯+二甲苯未检出，游离甲醛≤0.06g/kg。</t>
  </si>
  <si>
    <t>*油漆</t>
  </si>
  <si>
    <t>检验依据GB18581-2020标准，苯含量未检出，多环芳烃总和含量未检出，游离二异氰酸酯总和含量潮（湿）气固化型未检出，乙二醇醚及醚酯总和含量未检出。</t>
  </si>
  <si>
    <t>*网布、面料</t>
  </si>
  <si>
    <t>检验依据GB 18401-2010标准，甲醛含量未检出，无异味，染色牢度-耐水色牢度、染色牢度-耐酸汗渍色牢度、染色牢度-耐碱汗渍色牢度、染色牢度-耐干摩擦色牢度均达到4级或以上，可分解致癌芳香胺染料未检出。</t>
  </si>
  <si>
    <t>*定型海绵</t>
  </si>
  <si>
    <t>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</t>
  </si>
  <si>
    <t>*木皮</t>
  </si>
  <si>
    <t>符合GB/T13010-2006、GB/T29894-2013、GB18580-2017厚度≥0.6mm，宽度≥340mm，甲醛释放量≤0.03mg/m³。</t>
  </si>
  <si>
    <t>*中密度纤维板</t>
  </si>
  <si>
    <t>检验依据GB/T11718-2009、GB/T17657-2013、GB18580-2017、GB/T35601-2017标准，密度≥ 0.78g/cm³，含水率≤8%，静曲强度≥40Mpa，弹性模量≥5100Mpa，吸水厚度膨胀率≤4%，表面胶合强度≥1.8Mpa，板面握螺钉力 ≥1800N，甲醛释放量（1m³气候箱法）≤0.016mg/m³，挥发性有机化合物（苯、甲苯、二甲苯）未检出，总挥发性有机化合物（TVOC）未检出。</t>
  </si>
  <si>
    <t>*皮革</t>
  </si>
  <si>
    <t>符合GB/T16799-2018标准，耐擦色牢度（干擦）≥4级，游离甲醛≤10mg/kg，禁用偶氮染料未检出，可萃取重金属铅、镉未检出。</t>
  </si>
  <si>
    <t>*牛皮</t>
  </si>
  <si>
    <t>符合GB/T16799-2018、QB/T2709-2005标准，耐擦色牢度（干擦）≥4级，撕裂力≥55N，禁用偶氮染料未检出，可萃取重金属铅、镉未检出。</t>
  </si>
  <si>
    <t>*西皮</t>
  </si>
  <si>
    <t>参照GB/T16799-2018标准，摩擦色牢度（干擦）≥4级，禁用偶氮染料未检出，挥发性有机物未检出。</t>
  </si>
  <si>
    <t>*人造石</t>
  </si>
  <si>
    <t>符合GB/T26696-2011，耐香烟灼烧≥1级，耐酸碱、表面耐干热、表面耐划痕、耐污染≥1级，吸水率≤0.05%。</t>
  </si>
  <si>
    <t>*锁具</t>
  </si>
  <si>
    <t>检验依据GB/T 3325-2017、QB/T 3832-1999、QB/T 3827-1999标准，金属件外观性能要求合格，乙酸盐雾试验连续喷雾时间≥235h，检测结果等级达到10级。</t>
  </si>
  <si>
    <t>*导轨</t>
  </si>
  <si>
    <t>检验依据QB/T 2454-2013、QB/T 3832-1999、QB/T 3827-1999标准，操作力、抽屉导轨组件底部变形、抽屉导轨组件结构强度、耐久性、垂直向下静载荷、水平侧向静载荷、拉出安全性、猛关或猛开、下沉量均检测合格，乙酸盐雾试验连续喷雾时间≥235h，检测结果等级达到10级。</t>
  </si>
  <si>
    <t>*三合一偏心连接件</t>
  </si>
  <si>
    <t>检验依据QB/T 3832-1999、QB/T 3826-1999、QB/T 3827-1999标准，金属电镀层抗盐雾18h无锈点，乙酸盐雾试验连续喷雾时间≥235h，检测结果等级达到10级。</t>
  </si>
  <si>
    <t>*缓冲铰链</t>
  </si>
  <si>
    <t>检验依据QB/T 2189-2013、QB/T 3832-1999、QB/T 3827-1999标准，操作力、垂直静载荷、水平静载荷、耐久性、下沉量均检测合格，乙酸盐雾试验连续喷雾时间≥235h，检测结果等级达到10级。</t>
  </si>
  <si>
    <t>*拉手</t>
  </si>
  <si>
    <t>检验依据GB/T 3325-2017 、QB/T 3832-1999、QB/T 3827-1999标准，金属件外观性能要求合格，乙酸盐雾试验连续喷雾时间≥235h，检测结果等级达到10级。</t>
  </si>
  <si>
    <t>*转椅底盘</t>
  </si>
  <si>
    <t>检验依据QB/T 3832-1999、QB/T 3827-1999标准，乙酸盐雾试验连续喷雾时间≥235h，检测结果等级达到10级。</t>
  </si>
  <si>
    <t>*气压棒</t>
  </si>
  <si>
    <t>检验依据QB/T 2280-2016、QB/T 3832-1999、QB/T 3827-1999标准，经耐高低温性能试验后的样品，再经80000次循环寿命试验后，公称力总衰减量不应大于7％，乙酸盐雾试验连续喷雾时间≥235h，检测结果等级达到10级。</t>
  </si>
  <si>
    <t>*万向脚轮</t>
  </si>
  <si>
    <t>符合QB/T 2280-2016标准，塑料件外观合格，脚轮往复磨损合格。</t>
  </si>
  <si>
    <t>*弹簧</t>
  </si>
  <si>
    <t>*浸渍胶膜纸饰面刨花板</t>
  </si>
  <si>
    <t>符合GB/T 15102-2017、GB 18580-2017、GB/T 39600-2021标准，静曲强度≥16.5Mpa，弹性模量≥3500Mpa，内结合强度≥0.45Mpa，表面胶合强度≥1.2Mpa，2h吸水厚度膨胀率≤0.5%，含水率≤10%，甲醛释放量不得检出且评级达到Enf级别。</t>
  </si>
  <si>
    <t>1、*面材：采用优质牛皮，符合GB/T16799-2018、QB/T2709-2005标准，耐擦色牢度（干擦）≥4级，撕裂力≥55N，禁用偶氮染料未检出，可萃取重金属铅、镉未检出；手感幼滑、柔软，纹理细腻真实，缝纫线条间隙大小均匀、流畅、转角平滑。 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3、框架：优质橡胶木实木脚架,经防虫、脱脂处理，强度高、刚性好、不变形。
4、座背根据人体工学原理设计，保护脊椎，坐感舒适。
5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</t>
    <phoneticPr fontId="5" type="noConversion"/>
  </si>
  <si>
    <t>一层、二层</t>
    <phoneticPr fontId="5" type="noConversion"/>
  </si>
  <si>
    <t>套</t>
    <phoneticPr fontId="5" type="noConversion"/>
  </si>
  <si>
    <t>智能马桶</t>
    <phoneticPr fontId="5" type="noConversion"/>
  </si>
  <si>
    <t>1：400万红外摄像机：传感器类型：1/3英寸CMOS图像传感器，低照度效果好，图像清晰度高.   镜头:3.6MM,6MM(可选)，最大分辨率：可输出400万(2560×1440)@25fps，最大可输出400万(2688×1520)@20fps，电子快门：1/3s~1/100000s（可手动或自动调节），最低照度：0.002Lux（彩色模式）；0.0002Lux（黑白模式）；0Lux（补光灯开启），信噪比：＞56dB，宽动态：120dB，编码：支持H.265编码，压缩比高，超低码流，支持ROI，SMART H.265，灵活编码，适用不同带宽和存储环境，补光方式：内置红外补光，单灯最大补光50米，双光最大补光80米，四灯最大补光120米，供电方式：支持DC12V/POE（POE款支持POE供电）供电方式，方便工程安装，防护等级：支持IP67防护等级，接入标准：支持ONVIF（Profile S）；GB/T28181；CGI；乐橙，支持走廊模式，宽动态，3D降噪，强光抑制，背光补偿，数字水印，适用不同监控环境，网络协议：HTTP；TCP；ARP；RTSP；RTP；UDP；DHCP；DNS；IPv4；NTP；组播；HTTPS；SMTP，网络接口：1个（RJ-45网口；支持10M/100M 网络数据），音频：海螺外观内置MIC功能 ，通用行为分析：绊线入侵；区域入侵，工作温度：-40℃~60℃                                                                                                 2：硬盘录像机分辨率接入：支持满接1080P；，最大支持16路视频回放，支持1路VGA，2路HDMI，支持VGA/HDMI视频同源输出，支持最大8个内置SATA接口，单盘容量支持10T，支持音频1路输入，支持语音对讲1路输出，支持PC通过NVR与网络摄像机进行语音对讲，支持3个USB接口（2个前置USB2.0接口、1个后置USB2.0接口），支持2个千兆以太网口，支持按时间、按事件等多种方式进行录像的检索、回放、备份，支持图片本地回放与查询，支持标签自定义功能，设备支持对指定时间的录像进行标签并归档，便于后续査看，支持本机硬盘、网络等存储方式，支持硬盘、外接USB存储设备备份方式，支持设备操作日志、报警日志、系统日志的记录与查询功能，支持断网续传功能，能对前端摄像机断网这段时间内SD卡中的录像回传到NVR，支持即时回放功能，在预览画面下回放指定通道的录像，支持预览图像与回放图像的电子放大，可以通过鼠标控制云台转动、放大、定位等操作，支持一键添加摄像机显示监控画面，支持自适应H.265,添加IPC时自动将相机码流类型修改为H.265,码流带宽减半，支持远程管理IPC功能，支持对前端IPC远程升级，支持远程对IPC的编码配置修改等操作，支持盘组管理功能，实现视频录像的定向存储，支持走廊模式功能，支持IPC画面旋转90°或270°，成9:16走廊模式，支持大华乐橙云功能
POE交换机，监控硬盘，千兆交换机，监视器，网线，防水箱：1～8号千兆RJ45端口支持IEEE 802.3af/at标准PoE供电，整机最大PoE供电功率为120W，单端口最大PoE供电功率为30W，支持商云APP端及Web端远程管理，支持智能开局、异常告警、快速排障，支持802.1Q VLAN、Port VLAN、QoS、带宽控制、风暴抑制
支持端口汇聚、端口流量统计、端口监控、线缆检测、环回保护，支持云管理、VLAN隔离、标准交换三种工作模式</t>
    <phoneticPr fontId="5" type="noConversion"/>
  </si>
  <si>
    <t>混纺地毯800克，</t>
    <phoneticPr fontId="5" type="noConversion"/>
  </si>
  <si>
    <t>1100*600</t>
    <phoneticPr fontId="5" type="noConversion"/>
  </si>
  <si>
    <t>布帘带纱帘及轨道</t>
    <phoneticPr fontId="5" type="noConversion"/>
  </si>
  <si>
    <t>1、桌面基材：采用优质实木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2、面材：表面采用优质实木木皮贴面，符合GB/T13010-2006、GB/T29894-2013、GB18580-2017厚度≥0.6mm，宽度≥340mm，甲醛释放量≤0.03mg/m³。所有木皮均经过严格挑选，确保纹理及颜色基本一致后缝制。
3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　　　　　
4、五金：采用优质五金配件。</t>
    <phoneticPr fontId="5" type="noConversion"/>
  </si>
  <si>
    <t>1、面材：表面采用优质实木木皮贴面，符合GB/T13010-2006、GB/T29894-2013、GB18580-2017厚度≥0.6mm，宽度≥340mm，甲醛释放量≤0.03mg/m³。所有木皮均经过严格挑选，确保纹理及颜色基本一致后缝制。
2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4、五金：采用优质五金配件。</t>
    <phoneticPr fontId="5" type="noConversion"/>
  </si>
  <si>
    <t>1、面材：采用优质牛皮，符合GB/T16799-2018、QB/T2709-2005标准，耐擦色牢度（干擦）≥4级，撕裂力≥55N，禁用偶氮染料未检出，可萃取重金属铅、镉未检出；手感幼滑、柔软，纹理细腻真实，缝纫线条间隙大小均匀、流畅、转角平滑。 
2、内衬：采用优质定型海绵，检验依据GB/T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3、框架：优质橡胶木实木脚架,经防虫、脱脂处理，强度高、刚性好、不变形。
4、座背根据人体工学原理设计，保护脊椎，坐感舒适。
5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</t>
    <phoneticPr fontId="5" type="noConversion"/>
  </si>
  <si>
    <t>1、面材：表面采用优质实木木皮贴面，符合GB/T13010-2006、GB/T29894-2013、GB18580-2017厚度≥0.6mm，宽度≥340mm，甲醛释放量≤0.03mg/m³。所有木皮均经过严格挑选，确保纹理及颜色基本一致后缝制。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4、五金：采用优质五金配件。</t>
    <phoneticPr fontId="5" type="noConversion"/>
  </si>
  <si>
    <t>1、面材：优质网布面料，检验依据GB 18401-2010标准，甲醛含量未检出，无异味，染色牢度-耐水色牢度、染色牢度-耐酸汗渍色牢度、染色牢度-耐碱汗渍色牢度、染色牢度-耐干摩擦色牢度均达到4级或以上，可分解致癌芳香胺染料未检出，抗拉性好，经防静电、防尘处理。
2、海绵：采用优质定型海绵，检验依据GB/T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3、质感：软硬度适中，回弹性能良好，不变形。能均匀承托负重，在常期负重状态下性能保持良好；
4、框架：橡胶木实木框架结构，材质坚硬钢性强，所采用木材干燥低于9%含水率，依据人体工学原理设计，板材承托力达300KG，经防腐、防虫、防潮化学处理，并采用优质
5、弹簧检验依据QB/T 3832-1999、QB/T 3827-1999标准，乙酸盐雾试验连续喷雾时间≥235h，检测结果等级达到10级。加强牛皮橡筋绷带，弹力好，不易变形，坐感舒适。</t>
    <phoneticPr fontId="5" type="noConversion"/>
  </si>
  <si>
    <t>1、柜体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
2、面材：表面采用优质实木木皮贴面，符合GB/T13010-2006、GB/T29894-2013、GB18580-2017厚度≥0.6mm，宽度≥340mm，甲醛释放量≤0.03mg/m³。所有木皮均经过严格挑选，确保纹理及颜色基本一致后缝制。
3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                            　　　　　
4、五金：采用优质五金配件。</t>
    <phoneticPr fontId="5" type="noConversion"/>
  </si>
  <si>
    <t>1、面材：表面采用优质实木木皮贴面，符合GB/T13010-2006、GB/T29894-2013、GB18580-2017厚度≥0.6mm，宽度≥340mm，甲醛释放量≤0.03mg/m³。所有木皮均经过严格挑选，确保纹理及颜色基本一致后缝制。
2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4、五金：采用优质五金配件。</t>
    <phoneticPr fontId="5" type="noConversion"/>
  </si>
  <si>
    <t>1、台面：采用优质人造石，符合GB/T26696-2011，耐香烟灼烧≥1级，耐酸碱、表面耐干热、表面耐划痕、耐污染≥1级，吸水率≤0.05%。
2、*面材：采用优质浸渍胶膜纸饰面刨花板，符合GB/T 15102-2017、GB 18580-2017、GB/T 39600-2021标准，静曲强度≥16.5Mpa，弹性模量≥3500Mpa，内结合强度≥0.45Mpa，表面胶合强度≥1.2Mpa，2h吸水厚度膨胀率≤0.5%，含水率≤10%，甲醛释放量不得检出且评级达到Enf级别。
3、*封边：PVC封边条，符合QB/T4463-2013耐开裂性（耐龟裂性）≥2级，耐光色牢度（灰色样卡）≥4级，甲醛释放量≤0.1mg/L，可溶性重金属铅、镉、铬、汞、均未检出。
4、*白乳胶：采用水溶性胶粘剂环保白乳胶，粘接层具有较好的韧性和耐久性，符合GB 18583-2008标准，总挥发性有机物≤10g/L，苯、甲苯+二甲苯未检出，游离甲醛≤0.06g/kg。
5、五金：采用优质五金配件。</t>
    <phoneticPr fontId="5" type="noConversion"/>
  </si>
  <si>
    <t>1、面材：表面采用优质实木木皮贴面，符合GB/T13010-2006、GB/T29894-2013、GB18580-2017厚度≥0.6mm，宽度≥340mm，甲醛释放量≤0.03mg/m³。所有木皮均经过严格挑选，确保纹理及颜色基本一致后缝制。
2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3、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4、五金：采用优质五金配件。</t>
    <phoneticPr fontId="5" type="noConversion"/>
  </si>
  <si>
    <t>1、面材：优质西皮，参照GB/T16799-2018标准，摩擦色牢度（干擦）≥4级，禁用偶氮染料未检出，挥发性有机物未检出。
2、海绵：采用优质定型海绵，检验依据GB/T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3、质感：软硬度适中，回弹性能良好，不变形。能均匀承托负重，在常期负重状态下性能保持良好；
4、框架：橡胶木实木框架结构，材质坚硬钢性强，所采用木材干燥低于9%含水率，依据人体工学原理设计，板材承托力达300KG，经防腐、防虫、防潮化学处理，并采用优质
5、*弹簧检验依据QB/T 3832-1999、QB/T 3827-1999标准，乙酸盐雾试验连续喷雾时间≥235h，检测结果等级达到10级。加强牛皮橡筋绷带，弹力好，不易变形，坐感舒适。</t>
    <phoneticPr fontId="5" type="noConversion"/>
  </si>
  <si>
    <t>1、面材：优质网布面料，检验依据GB 18401-2010标准，甲醛含量未检出，无异味，染色牢度-耐水色牢度、染色牢度-耐酸汗渍色牢度、染色牢度-耐碱汗渍色牢度、染色牢度-耐干摩擦色牢度均达到4级或以上，可分解致癌芳香胺染料未检出，抗拉性好，经防静电、防尘处理。
2、优质海绵，符合QB/T 1952.1-2012标准，抗引燃性能通过阻燃Ⅱ级。
3、独立套筒弹簧，天然乳胶层舒适耐用。
工艺：面料中有天然瑕癖的将之剔除裁剪范围内，并依据成型框架裁线路均匀、顺畅，针距均匀整体线条感觉流畅、边角饱满，外观符合要求。</t>
    <phoneticPr fontId="5" type="noConversion"/>
  </si>
  <si>
    <t>1、*面材：西皮，参照GB/T16799-2018标准，摩擦色牢度（干擦）≥4级，禁用偶氮染料未检出，挥发性有机物未检出。
2、*内衬：采用优质定型海绵，检验依据GB/T 10802-2006、QB/T 1952.1-2012、HJ 2547-2016标准，感官要求合格，25％压陷硬度≥120N，65％/25％压陷比≥2.8，75％压缩永久变形≤2.5%，回弹率≥60%，泡沫塑料密度≥55kg/m³，拉伸强度 ≥160kPa，伸长率≥145%，撕裂强度≥3.8N/cm，干热老化后拉伸强度≥155kPa ，游离甲醛未检出。
3、椅架优质橡胶木实木脚架。</t>
    <phoneticPr fontId="5" type="noConversion"/>
  </si>
  <si>
    <t>套</t>
    <phoneticPr fontId="5" type="noConversion"/>
  </si>
  <si>
    <t>1、床体基材：采用优质实木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2、面材：表面采用优质实木木皮贴面，符合GB/T13010-2006、GB/T29894-2013、GB18580-2017厚度≥0.6mm，宽度≥340mm，甲醛释放量≤0.03mg/m³。所有木皮均经过严格挑选，确保纹理及颜色基本一致后缝制。
3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4、采用优质橡胶木实木框架。                             　　　　　
5、五金：采用优质五金配件。</t>
    <phoneticPr fontId="5" type="noConversion"/>
  </si>
  <si>
    <t>1、床体基材：采用优质实木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4、采用优质橡胶木实木框架。                             　　　　　
5、五金：采用优质五金配件。</t>
    <phoneticPr fontId="5" type="noConversion"/>
  </si>
  <si>
    <t>1、床体基材：采用优质实木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
2、面材：表面采用优质实木木皮贴面，符合GB/T13010-2006、GB/T29894-2013、GB18580-2017厚度≥0.6mm，宽度≥340mm，甲醛释放量≤0.03mg/m³。所有木皮均经过严格挑选，确保纹理及颜色基本一致后缝制。
3、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4、采用优质橡胶木实木框架。                             　　　　　
5、五金：采用优质五金配件。</t>
    <phoneticPr fontId="5" type="noConversion"/>
  </si>
  <si>
    <t xml:space="preserve">一、遮光布帘技术参数要求：
 纤维成分为100%聚酯纤维，单位面积质量275g/㎡±5g，密度经向1590根/10cm±10根，纬向330根/10cm±10根， 起毛起球≥3级， 厚度≥0.50mm，耐磨性＞10000次， 纱支（tex）经向≥R8、纬向≥R30， 断裂强力经向1590N±10N，纬向1420N±10N，撕破强力经向≥20N，纬向≥20N， 顶破强力2205N±10N，，抗静电性能半衰期≤20s，静电电压≤2000V，静电吸附性能经纬向为0s。 抗污性能≥4级，甲醛含量≤20mg/kg，PH值4.0～9.0， 可分解致癌芳香胺染料（24种）≤20mg/kg， 抑菌率：金黄色葡萄球菌（ATCC 6538）≥90%，大肠杆菌（8099）≥90%，白色念珠菌（ATCC 10231）≥80%，肺炎克雷伯氏菌（ATCC 4352）≥80%，铜绿假单胞菌≥90%， 抑菌值：金黄色葡萄球菌（ATCC 6538）≥0.5%，大肠杆菌（8099）≥0.5%，白色念珠菌（ATCC 10231）≥0.5%。防霉等级：巴西曲霉（ATCC 9642）、球毛壳（ATCC 6205）、绳状青霉（ATCC 11797）、绿色木霉（ATCC 9645）、出芽短梗霉（ATCC 15233），5种霉菌均≤1级，可萃取重金属含量（镉Cd、铅Pb、砷As、铜Cu、汞Hq、钴Co、镍Ni、铬Cr、锑Sb、六价铬Cr6+）≤1mg/kg
二、纱帘技术参数要求：
纤维成分为聚酯纤维100%，单位面积质量≥110g/㎡，甲醛含量≤300mg/kg，PH值4.0～9.0，无异味，无可分解致癌芳香胺染料，耐水色牢度≥3级；耐酸汗渍色牢度≥3级；耐碱汗渍色牢度≥3级；耐干摩擦色牢度≥3级；耐湿摩擦色牢度≥3级；耐光色牢度≥3级；
三、罗马杆技术要求：
1、管道材质：优质铝合金，即化学成分：Si:0.2%～0.6%、Mn≤0.1%、Cu≤0.1%、Mg:0.45%～0.9%、Zn≤0.1%、Cr≤0.1%、Fe≤0.35%、Ti≤0.1%；
2、规格：管径≥28mm，壁厚≥1.2mm，管内加筋；
3、装饰头材质：A级塑胶，表面抛光喷涂扫金、造型简洁美观，耐用耐看，装配牢固，拆装方便；
4、安装码材质：铝材成型制造，表面喷扫金工艺，弹片卡紧安装方便牢固且承载性好；
5、配环：采用优质纳米树脂材料，使用效果静音顺畅，抗拉强、经久耐用、不卡顿。
四、加工制作要求
轨道每米不低于8个环，每隔70cm（±5%）位置1个安装码。
</t>
    <phoneticPr fontId="5" type="noConversion"/>
  </si>
  <si>
    <t>1、*台面：采用优质人造石，符合GB/T26696-2011，耐香烟灼烧≥1级，耐酸碱、表面耐干热、表面耐划痕、耐污染≥1级，吸水率≤0.05%。
2、*面材：表面采用优质实木木皮贴面，符合GB/T13010-2006、GB/T29894-2013、GB18580-2017厚度≥0.6mm，宽度≥340mm，甲醛释放量≤0.03mg/m³。所有木皮均经过严格挑选，确保纹理及颜色基本一致后缝制。
3、*油漆：检验依据GB18581-2020标准，苯含量未检出，多环芳烃总和含量未检出，游离二异氰酸酯总和含量潮（湿）气固化型未检出，乙二醇醚及醚酯总和含量未检出，。油漆工艺：六道底漆五道PU面漆共十一道工序无尘喷涂，漆膜表面无颗粒、无气泡。
4、*基材：采用优质实木多层板，符合GB/T9846-2015、GB18580-2017标准，甲醛释放量≤0.018mg/m³，符合含水率指标值规定的试件数等于或大于有效试件总数的99%，静曲强度（顺纹，公称厚度9mm＜t≤12mm）≥28Mpa、静曲强度（横纹，公称厚度9mm＜t≤12mm）≥16Mpa，符合静曲强度指标值规定的试件数等于或大于有效试件总数的99%，弹性模量（顺纹，公称厚度9mm＜t≤12mm）≥5000Mpa、弹性模量（横纹，公称厚度9mm＜t≤12mm）≥2500Mpa，符合弹性模量指标值规定的试件数等于或大于有效试件总数的99%。                             　　　　　
5、五金：采用优质五金配件。</t>
    <phoneticPr fontId="5" type="noConversion"/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</si>
</sst>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4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>
      <alignment vertical="center"/>
    </xf>
    <xf numFmtId="0" fontId="0" fillId="0" borderId="7" xfId="0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108137</xdr:colOff>
      <xdr:row>70</xdr:row>
      <xdr:rowOff>1041437</xdr:rowOff>
    </xdr:from>
    <xdr:to>
      <xdr:col>3</xdr:col>
      <xdr:colOff>1910902</xdr:colOff>
      <xdr:row>71</xdr:row>
      <xdr:rowOff>445545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3843" y="130211643"/>
          <a:ext cx="1802765" cy="1264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61707</xdr:colOff>
      <xdr:row>63</xdr:row>
      <xdr:rowOff>1108262</xdr:rowOff>
    </xdr:from>
    <xdr:to>
      <xdr:col>3</xdr:col>
      <xdr:colOff>2040740</xdr:colOff>
      <xdr:row>64</xdr:row>
      <xdr:rowOff>64808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7413" y="116999497"/>
          <a:ext cx="1979033" cy="129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129540</xdr:colOff>
      <xdr:row>52</xdr:row>
      <xdr:rowOff>913130</xdr:rowOff>
    </xdr:from>
    <xdr:to>
      <xdr:col>3</xdr:col>
      <xdr:colOff>1886585</xdr:colOff>
      <xdr:row>52</xdr:row>
      <xdr:rowOff>1880235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44040" y="127290195"/>
          <a:ext cx="1757045" cy="96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94992</xdr:colOff>
      <xdr:row>57</xdr:row>
      <xdr:rowOff>1866564</xdr:rowOff>
    </xdr:from>
    <xdr:to>
      <xdr:col>3</xdr:col>
      <xdr:colOff>2062965</xdr:colOff>
      <xdr:row>58</xdr:row>
      <xdr:rowOff>683559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0698" y="106753623"/>
          <a:ext cx="1967973" cy="81164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708660</xdr:colOff>
      <xdr:row>53</xdr:row>
      <xdr:rowOff>80010</xdr:rowOff>
    </xdr:from>
    <xdr:to>
      <xdr:col>3</xdr:col>
      <xdr:colOff>1394460</xdr:colOff>
      <xdr:row>53</xdr:row>
      <xdr:rowOff>1128395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23160" y="129300605"/>
          <a:ext cx="685800" cy="1048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371475</xdr:colOff>
      <xdr:row>54</xdr:row>
      <xdr:rowOff>113665</xdr:rowOff>
    </xdr:from>
    <xdr:to>
      <xdr:col>3</xdr:col>
      <xdr:colOff>1639570</xdr:colOff>
      <xdr:row>54</xdr:row>
      <xdr:rowOff>1190625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85975" y="130872865"/>
          <a:ext cx="1268095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55</xdr:row>
      <xdr:rowOff>53683</xdr:rowOff>
    </xdr:from>
    <xdr:to>
      <xdr:col>3</xdr:col>
      <xdr:colOff>1292598</xdr:colOff>
      <xdr:row>55</xdr:row>
      <xdr:rowOff>980962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97206" y="102800418"/>
          <a:ext cx="721098" cy="92727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533960</xdr:colOff>
      <xdr:row>56</xdr:row>
      <xdr:rowOff>12737</xdr:rowOff>
    </xdr:from>
    <xdr:to>
      <xdr:col>3</xdr:col>
      <xdr:colOff>1516940</xdr:colOff>
      <xdr:row>57</xdr:row>
      <xdr:rowOff>25213</xdr:rowOff>
    </xdr:to>
    <xdr:pic>
      <xdr:nvPicPr>
        <xdr:cNvPr id="38" name="图片 37" descr="DY-53 无扶手椅.紫檀色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7632" b="9019"/>
        <a:stretch>
          <a:fillRect/>
        </a:stretch>
      </xdr:blipFill>
      <xdr:spPr>
        <a:xfrm>
          <a:off x="2259666" y="103768002"/>
          <a:ext cx="982980" cy="1144270"/>
        </a:xfrm>
        <a:prstGeom prst="rect">
          <a:avLst/>
        </a:prstGeom>
      </xdr:spPr>
    </xdr:pic>
    <xdr:clientData/>
  </xdr:twoCellAnchor>
  <xdr:twoCellAnchor editAs="oneCell">
    <xdr:from>
      <xdr:col>3</xdr:col>
      <xdr:colOff>417830</xdr:colOff>
      <xdr:row>65</xdr:row>
      <xdr:rowOff>429895</xdr:rowOff>
    </xdr:from>
    <xdr:to>
      <xdr:col>3</xdr:col>
      <xdr:colOff>1685925</xdr:colOff>
      <xdr:row>65</xdr:row>
      <xdr:rowOff>1506855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32330" y="154407870"/>
          <a:ext cx="1268095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74744</xdr:colOff>
      <xdr:row>66</xdr:row>
      <xdr:rowOff>1524934</xdr:rowOff>
    </xdr:from>
    <xdr:to>
      <xdr:col>3</xdr:col>
      <xdr:colOff>2121087</xdr:colOff>
      <xdr:row>67</xdr:row>
      <xdr:rowOff>399565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00450" y="123108758"/>
          <a:ext cx="2046343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659242</xdr:colOff>
      <xdr:row>60</xdr:row>
      <xdr:rowOff>11318</xdr:rowOff>
    </xdr:from>
    <xdr:to>
      <xdr:col>3</xdr:col>
      <xdr:colOff>1624853</xdr:colOff>
      <xdr:row>60</xdr:row>
      <xdr:rowOff>2001468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84948" y="110983171"/>
          <a:ext cx="965611" cy="1990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637353</xdr:colOff>
      <xdr:row>68</xdr:row>
      <xdr:rowOff>1904626</xdr:rowOff>
    </xdr:from>
    <xdr:to>
      <xdr:col>3</xdr:col>
      <xdr:colOff>1378323</xdr:colOff>
      <xdr:row>70</xdr:row>
      <xdr:rowOff>2785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63059" y="127645832"/>
          <a:ext cx="740970" cy="15271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344805</xdr:colOff>
      <xdr:row>6</xdr:row>
      <xdr:rowOff>382270</xdr:rowOff>
    </xdr:from>
    <xdr:to>
      <xdr:col>3</xdr:col>
      <xdr:colOff>1817370</xdr:colOff>
      <xdr:row>6</xdr:row>
      <xdr:rowOff>1435735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59305" y="14499590"/>
          <a:ext cx="1472565" cy="1053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264235</xdr:colOff>
      <xdr:row>8</xdr:row>
      <xdr:rowOff>573778</xdr:rowOff>
    </xdr:from>
    <xdr:to>
      <xdr:col>3</xdr:col>
      <xdr:colOff>2041678</xdr:colOff>
      <xdr:row>8</xdr:row>
      <xdr:rowOff>1613648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7138"/>
        <a:stretch>
          <a:fillRect/>
        </a:stretch>
      </xdr:blipFill>
      <xdr:spPr>
        <a:xfrm>
          <a:off x="1989941" y="9482454"/>
          <a:ext cx="1777443" cy="1039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421340</xdr:colOff>
      <xdr:row>9</xdr:row>
      <xdr:rowOff>193115</xdr:rowOff>
    </xdr:from>
    <xdr:to>
      <xdr:col>3</xdr:col>
      <xdr:colOff>1855031</xdr:colOff>
      <xdr:row>9</xdr:row>
      <xdr:rowOff>2039471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47046" y="11130056"/>
          <a:ext cx="1433691" cy="184635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616323</xdr:colOff>
      <xdr:row>7</xdr:row>
      <xdr:rowOff>195945</xdr:rowOff>
    </xdr:from>
    <xdr:to>
      <xdr:col>3</xdr:col>
      <xdr:colOff>1717338</xdr:colOff>
      <xdr:row>7</xdr:row>
      <xdr:rowOff>1822600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42029" y="7132386"/>
          <a:ext cx="1101015" cy="1626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186055</xdr:colOff>
      <xdr:row>44</xdr:row>
      <xdr:rowOff>774700</xdr:rowOff>
    </xdr:from>
    <xdr:to>
      <xdr:col>3</xdr:col>
      <xdr:colOff>1898650</xdr:colOff>
      <xdr:row>44</xdr:row>
      <xdr:rowOff>1844040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00555" y="107123865"/>
          <a:ext cx="1712595" cy="1069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130175</xdr:colOff>
      <xdr:row>29</xdr:row>
      <xdr:rowOff>595630</xdr:rowOff>
    </xdr:from>
    <xdr:to>
      <xdr:col>3</xdr:col>
      <xdr:colOff>1926590</xdr:colOff>
      <xdr:row>29</xdr:row>
      <xdr:rowOff>1688465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844675" y="70672960"/>
          <a:ext cx="1796415" cy="1092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129615</xdr:colOff>
      <xdr:row>10</xdr:row>
      <xdr:rowOff>677209</xdr:rowOff>
    </xdr:from>
    <xdr:to>
      <xdr:col>3</xdr:col>
      <xdr:colOff>1819350</xdr:colOff>
      <xdr:row>10</xdr:row>
      <xdr:rowOff>1680509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55321" y="13944974"/>
          <a:ext cx="1689735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104739</xdr:colOff>
      <xdr:row>15</xdr:row>
      <xdr:rowOff>299123</xdr:rowOff>
    </xdr:from>
    <xdr:to>
      <xdr:col>3</xdr:col>
      <xdr:colOff>1960844</xdr:colOff>
      <xdr:row>15</xdr:row>
      <xdr:rowOff>1420944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30445" y="22733299"/>
          <a:ext cx="1856105" cy="112182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106306</xdr:colOff>
      <xdr:row>48</xdr:row>
      <xdr:rowOff>966694</xdr:rowOff>
    </xdr:from>
    <xdr:to>
      <xdr:col>3</xdr:col>
      <xdr:colOff>2097404</xdr:colOff>
      <xdr:row>49</xdr:row>
      <xdr:rowOff>102647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9481"/>
        <a:stretch>
          <a:fillRect/>
        </a:stretch>
      </xdr:blipFill>
      <xdr:spPr>
        <a:xfrm>
          <a:off x="1832012" y="92630812"/>
          <a:ext cx="1991098" cy="12874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96221</xdr:colOff>
      <xdr:row>12</xdr:row>
      <xdr:rowOff>952501</xdr:rowOff>
    </xdr:from>
    <xdr:to>
      <xdr:col>3</xdr:col>
      <xdr:colOff>2056342</xdr:colOff>
      <xdr:row>12</xdr:row>
      <xdr:rowOff>2354245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21927" y="18713825"/>
          <a:ext cx="1960121" cy="14017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62753</xdr:colOff>
      <xdr:row>25</xdr:row>
      <xdr:rowOff>742950</xdr:rowOff>
    </xdr:from>
    <xdr:to>
      <xdr:col>3</xdr:col>
      <xdr:colOff>2052581</xdr:colOff>
      <xdr:row>25</xdr:row>
      <xdr:rowOff>1970405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88459" y="44457097"/>
          <a:ext cx="1989828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152176</xdr:colOff>
      <xdr:row>77</xdr:row>
      <xdr:rowOff>867634</xdr:rowOff>
    </xdr:from>
    <xdr:to>
      <xdr:col>3</xdr:col>
      <xdr:colOff>1937161</xdr:colOff>
      <xdr:row>77</xdr:row>
      <xdr:rowOff>2095089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877882" y="141322163"/>
          <a:ext cx="1784985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197037</xdr:colOff>
      <xdr:row>91</xdr:row>
      <xdr:rowOff>1001507</xdr:rowOff>
    </xdr:from>
    <xdr:to>
      <xdr:col>4</xdr:col>
      <xdr:colOff>23682</xdr:colOff>
      <xdr:row>92</xdr:row>
      <xdr:rowOff>43815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922743" y="169493154"/>
          <a:ext cx="1966968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62753</xdr:colOff>
      <xdr:row>120</xdr:row>
      <xdr:rowOff>934720</xdr:rowOff>
    </xdr:from>
    <xdr:to>
      <xdr:col>3</xdr:col>
      <xdr:colOff>2052581</xdr:colOff>
      <xdr:row>121</xdr:row>
      <xdr:rowOff>111498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88459" y="227237514"/>
          <a:ext cx="1989828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62753</xdr:colOff>
      <xdr:row>125</xdr:row>
      <xdr:rowOff>1371712</xdr:rowOff>
    </xdr:from>
    <xdr:to>
      <xdr:col>3</xdr:col>
      <xdr:colOff>2052581</xdr:colOff>
      <xdr:row>126</xdr:row>
      <xdr:rowOff>391608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88459" y="238264065"/>
          <a:ext cx="1989828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342825</xdr:colOff>
      <xdr:row>11</xdr:row>
      <xdr:rowOff>114525</xdr:rowOff>
    </xdr:from>
    <xdr:to>
      <xdr:col>3</xdr:col>
      <xdr:colOff>1660180</xdr:colOff>
      <xdr:row>11</xdr:row>
      <xdr:rowOff>1860177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068531" y="15645878"/>
          <a:ext cx="1317355" cy="174565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332067</xdr:colOff>
      <xdr:row>30</xdr:row>
      <xdr:rowOff>275590</xdr:rowOff>
    </xdr:from>
    <xdr:to>
      <xdr:col>3</xdr:col>
      <xdr:colOff>1629353</xdr:colOff>
      <xdr:row>30</xdr:row>
      <xdr:rowOff>1994648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045970" y="72657970"/>
          <a:ext cx="1297305" cy="171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241524</xdr:colOff>
      <xdr:row>45</xdr:row>
      <xdr:rowOff>68207</xdr:rowOff>
    </xdr:from>
    <xdr:to>
      <xdr:col>3</xdr:col>
      <xdr:colOff>1619202</xdr:colOff>
      <xdr:row>45</xdr:row>
      <xdr:rowOff>1893794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67230" y="84952766"/>
          <a:ext cx="1377678" cy="18255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63275</xdr:colOff>
      <xdr:row>38</xdr:row>
      <xdr:rowOff>384175</xdr:rowOff>
    </xdr:from>
    <xdr:to>
      <xdr:col>4</xdr:col>
      <xdr:colOff>14380</xdr:colOff>
      <xdr:row>39</xdr:row>
      <xdr:rowOff>286049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788981" y="71642381"/>
          <a:ext cx="2091428" cy="1123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51958</xdr:colOff>
      <xdr:row>19</xdr:row>
      <xdr:rowOff>644749</xdr:rowOff>
    </xdr:from>
    <xdr:to>
      <xdr:col>3</xdr:col>
      <xdr:colOff>2023463</xdr:colOff>
      <xdr:row>19</xdr:row>
      <xdr:rowOff>1815353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777664" y="30822190"/>
          <a:ext cx="1971505" cy="11706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336176</xdr:colOff>
      <xdr:row>20</xdr:row>
      <xdr:rowOff>188354</xdr:rowOff>
    </xdr:from>
    <xdr:to>
      <xdr:col>3</xdr:col>
      <xdr:colOff>1651149</xdr:colOff>
      <xdr:row>20</xdr:row>
      <xdr:rowOff>1930850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61882" y="32550942"/>
          <a:ext cx="1314973" cy="174249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40603</xdr:colOff>
      <xdr:row>23</xdr:row>
      <xdr:rowOff>689572</xdr:rowOff>
    </xdr:from>
    <xdr:to>
      <xdr:col>3</xdr:col>
      <xdr:colOff>2106472</xdr:colOff>
      <xdr:row>23</xdr:row>
      <xdr:rowOff>1916206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66309" y="39887748"/>
          <a:ext cx="2065869" cy="122663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403934</xdr:colOff>
      <xdr:row>24</xdr:row>
      <xdr:rowOff>120463</xdr:rowOff>
    </xdr:from>
    <xdr:to>
      <xdr:col>3</xdr:col>
      <xdr:colOff>1885938</xdr:colOff>
      <xdr:row>24</xdr:row>
      <xdr:rowOff>2084294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129640" y="41638257"/>
          <a:ext cx="1482004" cy="196383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45795</xdr:colOff>
      <xdr:row>17</xdr:row>
      <xdr:rowOff>369122</xdr:rowOff>
    </xdr:from>
    <xdr:to>
      <xdr:col>3</xdr:col>
      <xdr:colOff>1020520</xdr:colOff>
      <xdr:row>17</xdr:row>
      <xdr:rowOff>1453702</xdr:rowOff>
    </xdr:to>
    <xdr:pic>
      <xdr:nvPicPr>
        <xdr:cNvPr id="56" name="图片 55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71501" y="25952151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1035760</xdr:colOff>
      <xdr:row>17</xdr:row>
      <xdr:rowOff>392393</xdr:rowOff>
    </xdr:from>
    <xdr:to>
      <xdr:col>3</xdr:col>
      <xdr:colOff>2073088</xdr:colOff>
      <xdr:row>17</xdr:row>
      <xdr:rowOff>1466178</xdr:rowOff>
    </xdr:to>
    <xdr:pic>
      <xdr:nvPicPr>
        <xdr:cNvPr id="57" name="图片 56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13049"/>
        <a:stretch>
          <a:fillRect/>
        </a:stretch>
      </xdr:blipFill>
      <xdr:spPr>
        <a:xfrm>
          <a:off x="2761466" y="25975422"/>
          <a:ext cx="1037328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51248</xdr:colOff>
      <xdr:row>21</xdr:row>
      <xdr:rowOff>430531</xdr:rowOff>
    </xdr:from>
    <xdr:to>
      <xdr:col>3</xdr:col>
      <xdr:colOff>1074245</xdr:colOff>
      <xdr:row>21</xdr:row>
      <xdr:rowOff>1568823</xdr:rowOff>
    </xdr:to>
    <xdr:pic>
      <xdr:nvPicPr>
        <xdr:cNvPr id="58" name="图片 57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4889" t="27162" r="5889" b="27162"/>
        <a:stretch>
          <a:fillRect/>
        </a:stretch>
      </xdr:blipFill>
      <xdr:spPr>
        <a:xfrm>
          <a:off x="1776954" y="34922237"/>
          <a:ext cx="1022997" cy="1138292"/>
        </a:xfrm>
        <a:prstGeom prst="rect">
          <a:avLst/>
        </a:prstGeom>
      </xdr:spPr>
    </xdr:pic>
    <xdr:clientData/>
  </xdr:twoCellAnchor>
  <xdr:twoCellAnchor editAs="oneCell">
    <xdr:from>
      <xdr:col>3</xdr:col>
      <xdr:colOff>1135530</xdr:colOff>
      <xdr:row>21</xdr:row>
      <xdr:rowOff>425040</xdr:rowOff>
    </xdr:from>
    <xdr:to>
      <xdr:col>3</xdr:col>
      <xdr:colOff>2050676</xdr:colOff>
      <xdr:row>21</xdr:row>
      <xdr:rowOff>1584225</xdr:rowOff>
    </xdr:to>
    <xdr:pic>
      <xdr:nvPicPr>
        <xdr:cNvPr id="59" name="图片 58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13049"/>
        <a:stretch>
          <a:fillRect/>
        </a:stretch>
      </xdr:blipFill>
      <xdr:spPr>
        <a:xfrm>
          <a:off x="2861236" y="34916746"/>
          <a:ext cx="915146" cy="1159185"/>
        </a:xfrm>
        <a:prstGeom prst="rect">
          <a:avLst/>
        </a:prstGeom>
      </xdr:spPr>
    </xdr:pic>
    <xdr:clientData/>
  </xdr:twoCellAnchor>
  <xdr:twoCellAnchor editAs="oneCell">
    <xdr:from>
      <xdr:col>3</xdr:col>
      <xdr:colOff>6612</xdr:colOff>
      <xdr:row>31</xdr:row>
      <xdr:rowOff>554055</xdr:rowOff>
    </xdr:from>
    <xdr:to>
      <xdr:col>3</xdr:col>
      <xdr:colOff>981337</xdr:colOff>
      <xdr:row>31</xdr:row>
      <xdr:rowOff>1638635</xdr:rowOff>
    </xdr:to>
    <xdr:pic>
      <xdr:nvPicPr>
        <xdr:cNvPr id="60" name="图片 59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32318" y="56695526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1084132</xdr:colOff>
      <xdr:row>31</xdr:row>
      <xdr:rowOff>526153</xdr:rowOff>
    </xdr:from>
    <xdr:to>
      <xdr:col>3</xdr:col>
      <xdr:colOff>1947097</xdr:colOff>
      <xdr:row>31</xdr:row>
      <xdr:rowOff>1599938</xdr:rowOff>
    </xdr:to>
    <xdr:pic>
      <xdr:nvPicPr>
        <xdr:cNvPr id="61" name="图片 60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13049"/>
        <a:stretch>
          <a:fillRect/>
        </a:stretch>
      </xdr:blipFill>
      <xdr:spPr>
        <a:xfrm>
          <a:off x="2798445" y="75108435"/>
          <a:ext cx="862965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51248</xdr:colOff>
      <xdr:row>46</xdr:row>
      <xdr:rowOff>296321</xdr:rowOff>
    </xdr:from>
    <xdr:to>
      <xdr:col>3</xdr:col>
      <xdr:colOff>1025973</xdr:colOff>
      <xdr:row>46</xdr:row>
      <xdr:rowOff>1380901</xdr:rowOff>
    </xdr:to>
    <xdr:pic>
      <xdr:nvPicPr>
        <xdr:cNvPr id="62" name="图片 61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76954" y="87343615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1128768</xdr:colOff>
      <xdr:row>46</xdr:row>
      <xdr:rowOff>324447</xdr:rowOff>
    </xdr:from>
    <xdr:to>
      <xdr:col>3</xdr:col>
      <xdr:colOff>1968873</xdr:colOff>
      <xdr:row>46</xdr:row>
      <xdr:rowOff>1398232</xdr:rowOff>
    </xdr:to>
    <xdr:pic>
      <xdr:nvPicPr>
        <xdr:cNvPr id="63" name="图片 62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3049"/>
        <a:stretch>
          <a:fillRect/>
        </a:stretch>
      </xdr:blipFill>
      <xdr:spPr>
        <a:xfrm>
          <a:off x="2854474" y="87371741"/>
          <a:ext cx="840105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51248</xdr:colOff>
      <xdr:row>82</xdr:row>
      <xdr:rowOff>547333</xdr:rowOff>
    </xdr:from>
    <xdr:to>
      <xdr:col>3</xdr:col>
      <xdr:colOff>1025973</xdr:colOff>
      <xdr:row>82</xdr:row>
      <xdr:rowOff>1631913</xdr:rowOff>
    </xdr:to>
    <xdr:pic>
      <xdr:nvPicPr>
        <xdr:cNvPr id="64" name="图片 63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76954" y="148834774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1117563</xdr:colOff>
      <xdr:row>82</xdr:row>
      <xdr:rowOff>474606</xdr:rowOff>
    </xdr:from>
    <xdr:to>
      <xdr:col>3</xdr:col>
      <xdr:colOff>1957668</xdr:colOff>
      <xdr:row>82</xdr:row>
      <xdr:rowOff>1548391</xdr:rowOff>
    </xdr:to>
    <xdr:pic>
      <xdr:nvPicPr>
        <xdr:cNvPr id="65" name="图片 64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3049"/>
        <a:stretch>
          <a:fillRect/>
        </a:stretch>
      </xdr:blipFill>
      <xdr:spPr>
        <a:xfrm>
          <a:off x="2843269" y="148762047"/>
          <a:ext cx="840105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51472</xdr:colOff>
      <xdr:row>87</xdr:row>
      <xdr:rowOff>464409</xdr:rowOff>
    </xdr:from>
    <xdr:to>
      <xdr:col>3</xdr:col>
      <xdr:colOff>1026197</xdr:colOff>
      <xdr:row>87</xdr:row>
      <xdr:rowOff>1548989</xdr:rowOff>
    </xdr:to>
    <xdr:pic>
      <xdr:nvPicPr>
        <xdr:cNvPr id="66" name="图片 65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77178" y="159890497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1050552</xdr:colOff>
      <xdr:row>87</xdr:row>
      <xdr:rowOff>402888</xdr:rowOff>
    </xdr:from>
    <xdr:to>
      <xdr:col>3</xdr:col>
      <xdr:colOff>2095500</xdr:colOff>
      <xdr:row>87</xdr:row>
      <xdr:rowOff>1476673</xdr:rowOff>
    </xdr:to>
    <xdr:pic>
      <xdr:nvPicPr>
        <xdr:cNvPr id="67" name="图片 66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13049"/>
        <a:stretch>
          <a:fillRect/>
        </a:stretch>
      </xdr:blipFill>
      <xdr:spPr>
        <a:xfrm>
          <a:off x="2776258" y="159828976"/>
          <a:ext cx="1044948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41088</xdr:colOff>
      <xdr:row>103</xdr:row>
      <xdr:rowOff>575646</xdr:rowOff>
    </xdr:from>
    <xdr:to>
      <xdr:col>3</xdr:col>
      <xdr:colOff>1015813</xdr:colOff>
      <xdr:row>103</xdr:row>
      <xdr:rowOff>1660226</xdr:rowOff>
    </xdr:to>
    <xdr:pic>
      <xdr:nvPicPr>
        <xdr:cNvPr id="68" name="图片 67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66794" y="191467852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1051373</xdr:colOff>
      <xdr:row>103</xdr:row>
      <xdr:rowOff>558949</xdr:rowOff>
    </xdr:from>
    <xdr:to>
      <xdr:col>3</xdr:col>
      <xdr:colOff>2119181</xdr:colOff>
      <xdr:row>103</xdr:row>
      <xdr:rowOff>1632734</xdr:rowOff>
    </xdr:to>
    <xdr:pic>
      <xdr:nvPicPr>
        <xdr:cNvPr id="69" name="图片 68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3049"/>
        <a:stretch>
          <a:fillRect/>
        </a:stretch>
      </xdr:blipFill>
      <xdr:spPr>
        <a:xfrm>
          <a:off x="2777079" y="191451155"/>
          <a:ext cx="1067808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6648</xdr:colOff>
      <xdr:row>119</xdr:row>
      <xdr:rowOff>789604</xdr:rowOff>
    </xdr:from>
    <xdr:to>
      <xdr:col>3</xdr:col>
      <xdr:colOff>981373</xdr:colOff>
      <xdr:row>119</xdr:row>
      <xdr:rowOff>1874184</xdr:rowOff>
    </xdr:to>
    <xdr:pic>
      <xdr:nvPicPr>
        <xdr:cNvPr id="70" name="图片 69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32354" y="224896045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1072963</xdr:colOff>
      <xdr:row>119</xdr:row>
      <xdr:rowOff>761701</xdr:rowOff>
    </xdr:from>
    <xdr:to>
      <xdr:col>3</xdr:col>
      <xdr:colOff>2117911</xdr:colOff>
      <xdr:row>119</xdr:row>
      <xdr:rowOff>1835486</xdr:rowOff>
    </xdr:to>
    <xdr:pic>
      <xdr:nvPicPr>
        <xdr:cNvPr id="71" name="图片 70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13049"/>
        <a:stretch>
          <a:fillRect/>
        </a:stretch>
      </xdr:blipFill>
      <xdr:spPr>
        <a:xfrm>
          <a:off x="2798669" y="224868142"/>
          <a:ext cx="1044948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73511</xdr:colOff>
      <xdr:row>130</xdr:row>
      <xdr:rowOff>621927</xdr:rowOff>
    </xdr:from>
    <xdr:to>
      <xdr:col>3</xdr:col>
      <xdr:colOff>1048236</xdr:colOff>
      <xdr:row>130</xdr:row>
      <xdr:rowOff>1706507</xdr:rowOff>
    </xdr:to>
    <xdr:pic>
      <xdr:nvPicPr>
        <xdr:cNvPr id="74" name="图片 73" descr="ef39bc6090e985152f45f671cdcc15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889" t="27162" r="5889" b="27162"/>
        <a:stretch>
          <a:fillRect/>
        </a:stretch>
      </xdr:blipFill>
      <xdr:spPr>
        <a:xfrm>
          <a:off x="1799217" y="245223927"/>
          <a:ext cx="974725" cy="1084580"/>
        </a:xfrm>
        <a:prstGeom prst="rect">
          <a:avLst/>
        </a:prstGeom>
      </xdr:spPr>
    </xdr:pic>
    <xdr:clientData/>
  </xdr:twoCellAnchor>
  <xdr:twoCellAnchor editAs="oneCell">
    <xdr:from>
      <xdr:col>3</xdr:col>
      <xdr:colOff>1139825</xdr:colOff>
      <xdr:row>130</xdr:row>
      <xdr:rowOff>560406</xdr:rowOff>
    </xdr:from>
    <xdr:to>
      <xdr:col>3</xdr:col>
      <xdr:colOff>1926590</xdr:colOff>
      <xdr:row>130</xdr:row>
      <xdr:rowOff>1634191</xdr:rowOff>
    </xdr:to>
    <xdr:pic>
      <xdr:nvPicPr>
        <xdr:cNvPr id="75" name="图片 74" descr="752661ff79b5ad1fc0b0797bccfc2f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3049"/>
        <a:stretch>
          <a:fillRect/>
        </a:stretch>
      </xdr:blipFill>
      <xdr:spPr>
        <a:xfrm>
          <a:off x="2865531" y="245162406"/>
          <a:ext cx="786765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170179</xdr:colOff>
      <xdr:row>94</xdr:row>
      <xdr:rowOff>170628</xdr:rowOff>
    </xdr:from>
    <xdr:to>
      <xdr:col>3</xdr:col>
      <xdr:colOff>2005852</xdr:colOff>
      <xdr:row>94</xdr:row>
      <xdr:rowOff>2015918</xdr:rowOff>
    </xdr:to>
    <xdr:pic>
      <xdr:nvPicPr>
        <xdr:cNvPr id="76" name="图片 75" descr="3ea39f95cf213bf7e4f7f92fae61a88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895885" y="174702246"/>
          <a:ext cx="1835673" cy="1845290"/>
        </a:xfrm>
        <a:prstGeom prst="rect">
          <a:avLst/>
        </a:prstGeom>
      </xdr:spPr>
    </xdr:pic>
    <xdr:clientData/>
  </xdr:twoCellAnchor>
  <xdr:twoCellAnchor editAs="oneCell">
    <xdr:from>
      <xdr:col>3</xdr:col>
      <xdr:colOff>753745</xdr:colOff>
      <xdr:row>43</xdr:row>
      <xdr:rowOff>70485</xdr:rowOff>
    </xdr:from>
    <xdr:to>
      <xdr:col>3</xdr:col>
      <xdr:colOff>1680882</xdr:colOff>
      <xdr:row>43</xdr:row>
      <xdr:rowOff>2037686</xdr:rowOff>
    </xdr:to>
    <xdr:pic>
      <xdr:nvPicPr>
        <xdr:cNvPr id="78" name="图片 77" descr="f27df941643cf2b71431b5521155da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26015" t="26856" r="26480" b="26657"/>
        <a:stretch>
          <a:fillRect/>
        </a:stretch>
      </xdr:blipFill>
      <xdr:spPr>
        <a:xfrm>
          <a:off x="2479451" y="80584750"/>
          <a:ext cx="927137" cy="1967201"/>
        </a:xfrm>
        <a:prstGeom prst="rect">
          <a:avLst/>
        </a:prstGeom>
      </xdr:spPr>
    </xdr:pic>
    <xdr:clientData/>
  </xdr:twoCellAnchor>
  <xdr:twoCellAnchor editAs="oneCell">
    <xdr:from>
      <xdr:col>3</xdr:col>
      <xdr:colOff>64247</xdr:colOff>
      <xdr:row>22</xdr:row>
      <xdr:rowOff>72613</xdr:rowOff>
    </xdr:from>
    <xdr:to>
      <xdr:col>3</xdr:col>
      <xdr:colOff>1883642</xdr:colOff>
      <xdr:row>22</xdr:row>
      <xdr:rowOff>2398058</xdr:rowOff>
    </xdr:to>
    <xdr:pic>
      <xdr:nvPicPr>
        <xdr:cNvPr id="79" name="图片 78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2116" r="9312"/>
        <a:stretch>
          <a:fillRect/>
        </a:stretch>
      </xdr:blipFill>
      <xdr:spPr>
        <a:xfrm>
          <a:off x="1789953" y="36626201"/>
          <a:ext cx="1819395" cy="2325445"/>
        </a:xfrm>
        <a:prstGeom prst="rect">
          <a:avLst/>
        </a:prstGeom>
      </xdr:spPr>
    </xdr:pic>
    <xdr:clientData/>
  </xdr:twoCellAnchor>
  <xdr:twoCellAnchor editAs="oneCell">
    <xdr:from>
      <xdr:col>3</xdr:col>
      <xdr:colOff>243541</xdr:colOff>
      <xdr:row>18</xdr:row>
      <xdr:rowOff>240703</xdr:rowOff>
    </xdr:from>
    <xdr:to>
      <xdr:col>3</xdr:col>
      <xdr:colOff>1922658</xdr:colOff>
      <xdr:row>18</xdr:row>
      <xdr:rowOff>2386853</xdr:rowOff>
    </xdr:to>
    <xdr:pic>
      <xdr:nvPicPr>
        <xdr:cNvPr id="80" name="图片 79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2116" r="9312"/>
        <a:stretch>
          <a:fillRect/>
        </a:stretch>
      </xdr:blipFill>
      <xdr:spPr>
        <a:xfrm>
          <a:off x="1969247" y="27986468"/>
          <a:ext cx="1679117" cy="2146150"/>
        </a:xfrm>
        <a:prstGeom prst="rect">
          <a:avLst/>
        </a:prstGeom>
      </xdr:spPr>
    </xdr:pic>
    <xdr:clientData/>
  </xdr:twoCellAnchor>
  <xdr:twoCellAnchor editAs="oneCell">
    <xdr:from>
      <xdr:col>3</xdr:col>
      <xdr:colOff>321384</xdr:colOff>
      <xdr:row>27</xdr:row>
      <xdr:rowOff>303126</xdr:rowOff>
    </xdr:from>
    <xdr:to>
      <xdr:col>3</xdr:col>
      <xdr:colOff>1815352</xdr:colOff>
      <xdr:row>27</xdr:row>
      <xdr:rowOff>2213461</xdr:rowOff>
    </xdr:to>
    <xdr:pic>
      <xdr:nvPicPr>
        <xdr:cNvPr id="81" name="图片 80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2116" r="9312"/>
        <a:stretch>
          <a:fillRect/>
        </a:stretch>
      </xdr:blipFill>
      <xdr:spPr>
        <a:xfrm>
          <a:off x="2035810" y="65608200"/>
          <a:ext cx="1493520" cy="191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239091</xdr:colOff>
      <xdr:row>28</xdr:row>
      <xdr:rowOff>201706</xdr:rowOff>
    </xdr:from>
    <xdr:to>
      <xdr:col>3</xdr:col>
      <xdr:colOff>1861296</xdr:colOff>
      <xdr:row>28</xdr:row>
      <xdr:rowOff>1832311</xdr:rowOff>
    </xdr:to>
    <xdr:pic>
      <xdr:nvPicPr>
        <xdr:cNvPr id="82" name="图片 81" descr="3ea39f95cf213bf7e4f7f92fae61a88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953260" y="68078350"/>
          <a:ext cx="1622425" cy="1630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163381</xdr:colOff>
      <xdr:row>47</xdr:row>
      <xdr:rowOff>105149</xdr:rowOff>
    </xdr:from>
    <xdr:to>
      <xdr:col>3</xdr:col>
      <xdr:colOff>1895195</xdr:colOff>
      <xdr:row>47</xdr:row>
      <xdr:rowOff>2319618</xdr:rowOff>
    </xdr:to>
    <xdr:pic>
      <xdr:nvPicPr>
        <xdr:cNvPr id="83" name="图片 82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2116" r="9312"/>
        <a:stretch>
          <a:fillRect/>
        </a:stretch>
      </xdr:blipFill>
      <xdr:spPr>
        <a:xfrm>
          <a:off x="1889087" y="89303973"/>
          <a:ext cx="1731814" cy="2214469"/>
        </a:xfrm>
        <a:prstGeom prst="rect">
          <a:avLst/>
        </a:prstGeom>
      </xdr:spPr>
    </xdr:pic>
    <xdr:clientData/>
  </xdr:twoCellAnchor>
  <xdr:twoCellAnchor editAs="oneCell">
    <xdr:from>
      <xdr:col>3</xdr:col>
      <xdr:colOff>42433</xdr:colOff>
      <xdr:row>41</xdr:row>
      <xdr:rowOff>129727</xdr:rowOff>
    </xdr:from>
    <xdr:to>
      <xdr:col>3</xdr:col>
      <xdr:colOff>2050676</xdr:colOff>
      <xdr:row>41</xdr:row>
      <xdr:rowOff>2111225</xdr:rowOff>
    </xdr:to>
    <xdr:pic>
      <xdr:nvPicPr>
        <xdr:cNvPr id="84" name="图片 83" descr="b448d433908d79441db1b08d7a2602b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768139" y="76744345"/>
          <a:ext cx="2008243" cy="1981498"/>
        </a:xfrm>
        <a:prstGeom prst="rect">
          <a:avLst/>
        </a:prstGeom>
      </xdr:spPr>
    </xdr:pic>
    <xdr:clientData/>
  </xdr:twoCellAnchor>
  <xdr:twoCellAnchor editAs="oneCell">
    <xdr:from>
      <xdr:col>3</xdr:col>
      <xdr:colOff>143212</xdr:colOff>
      <xdr:row>114</xdr:row>
      <xdr:rowOff>275852</xdr:rowOff>
    </xdr:from>
    <xdr:to>
      <xdr:col>3</xdr:col>
      <xdr:colOff>2032850</xdr:colOff>
      <xdr:row>114</xdr:row>
      <xdr:rowOff>2140324</xdr:rowOff>
    </xdr:to>
    <xdr:pic>
      <xdr:nvPicPr>
        <xdr:cNvPr id="85" name="图片 84" descr="b448d433908d79441db1b08d7a2602b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68918" y="213949617"/>
          <a:ext cx="1889638" cy="1864472"/>
        </a:xfrm>
        <a:prstGeom prst="rect">
          <a:avLst/>
        </a:prstGeom>
      </xdr:spPr>
    </xdr:pic>
    <xdr:clientData/>
  </xdr:twoCellAnchor>
  <xdr:twoCellAnchor editAs="oneCell">
    <xdr:from>
      <xdr:col>3</xdr:col>
      <xdr:colOff>340292</xdr:colOff>
      <xdr:row>33</xdr:row>
      <xdr:rowOff>141755</xdr:rowOff>
    </xdr:from>
    <xdr:to>
      <xdr:col>3</xdr:col>
      <xdr:colOff>1735978</xdr:colOff>
      <xdr:row>33</xdr:row>
      <xdr:rowOff>1792942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54225" y="79543910"/>
          <a:ext cx="1395730" cy="165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297927</xdr:colOff>
      <xdr:row>32</xdr:row>
      <xdr:rowOff>229160</xdr:rowOff>
    </xdr:from>
    <xdr:to>
      <xdr:col>3</xdr:col>
      <xdr:colOff>1607900</xdr:colOff>
      <xdr:row>32</xdr:row>
      <xdr:rowOff>1647265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12315" y="77516355"/>
          <a:ext cx="1310005" cy="1418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175296</xdr:colOff>
      <xdr:row>34</xdr:row>
      <xdr:rowOff>1019736</xdr:rowOff>
    </xdr:from>
    <xdr:to>
      <xdr:col>3</xdr:col>
      <xdr:colOff>2076374</xdr:colOff>
      <xdr:row>34</xdr:row>
      <xdr:rowOff>2198334</xdr:rowOff>
    </xdr:to>
    <xdr:pic>
      <xdr:nvPicPr>
        <xdr:cNvPr id="89" name="图片 88" descr="f8cb60eb6a269bbc56d8f0728afa175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595" t="39870" r="4727" b="36705"/>
        <a:stretch>
          <a:fillRect/>
        </a:stretch>
      </xdr:blipFill>
      <xdr:spPr>
        <a:xfrm>
          <a:off x="1901002" y="63167560"/>
          <a:ext cx="1901078" cy="1178598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302558</xdr:colOff>
      <xdr:row>35</xdr:row>
      <xdr:rowOff>587709</xdr:rowOff>
    </xdr:from>
    <xdr:to>
      <xdr:col>3</xdr:col>
      <xdr:colOff>1901225</xdr:colOff>
      <xdr:row>35</xdr:row>
      <xdr:rowOff>2606010</xdr:rowOff>
    </xdr:to>
    <xdr:pic>
      <xdr:nvPicPr>
        <xdr:cNvPr id="92" name="图片 1" descr="66665c26798e8464a8067f56bdf4f1b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678"/>
        <a:stretch>
          <a:fillRect/>
        </a:stretch>
      </xdr:blipFill>
      <xdr:spPr>
        <a:xfrm>
          <a:off x="2028264" y="66590356"/>
          <a:ext cx="1598667" cy="20183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511174</xdr:colOff>
      <xdr:row>36</xdr:row>
      <xdr:rowOff>84455</xdr:rowOff>
    </xdr:from>
    <xdr:to>
      <xdr:col>3</xdr:col>
      <xdr:colOff>1692087</xdr:colOff>
      <xdr:row>36</xdr:row>
      <xdr:rowOff>1407189</xdr:rowOff>
    </xdr:to>
    <xdr:pic>
      <xdr:nvPicPr>
        <xdr:cNvPr id="93" name="图片 5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t="15916" b="5305"/>
        <a:stretch>
          <a:fillRect/>
        </a:stretch>
      </xdr:blipFill>
      <xdr:spPr>
        <a:xfrm>
          <a:off x="2236880" y="68978220"/>
          <a:ext cx="1180913" cy="132273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422275</xdr:colOff>
      <xdr:row>42</xdr:row>
      <xdr:rowOff>210820</xdr:rowOff>
    </xdr:from>
    <xdr:to>
      <xdr:col>3</xdr:col>
      <xdr:colOff>1850390</xdr:colOff>
      <xdr:row>42</xdr:row>
      <xdr:rowOff>1308735</xdr:rowOff>
    </xdr:to>
    <xdr:pic>
      <xdr:nvPicPr>
        <xdr:cNvPr id="94" name="图片 93" descr="3f335587108077b962217cdd75dc4d0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10811" t="20193" r="8233" b="19743"/>
        <a:stretch>
          <a:fillRect/>
        </a:stretch>
      </xdr:blipFill>
      <xdr:spPr>
        <a:xfrm>
          <a:off x="2136775" y="101644450"/>
          <a:ext cx="1428115" cy="1097915"/>
        </a:xfrm>
        <a:prstGeom prst="rect">
          <a:avLst/>
        </a:prstGeom>
      </xdr:spPr>
    </xdr:pic>
    <xdr:clientData/>
  </xdr:twoCellAnchor>
  <xdr:twoCellAnchor editAs="oneCell">
    <xdr:from>
      <xdr:col>3</xdr:col>
      <xdr:colOff>298076</xdr:colOff>
      <xdr:row>75</xdr:row>
      <xdr:rowOff>663126</xdr:rowOff>
    </xdr:from>
    <xdr:to>
      <xdr:col>3</xdr:col>
      <xdr:colOff>1987811</xdr:colOff>
      <xdr:row>75</xdr:row>
      <xdr:rowOff>1666426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23782" y="136803391"/>
          <a:ext cx="1689735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284853</xdr:colOff>
      <xdr:row>76</xdr:row>
      <xdr:rowOff>113889</xdr:rowOff>
    </xdr:from>
    <xdr:to>
      <xdr:col>3</xdr:col>
      <xdr:colOff>1611143</xdr:colOff>
      <xdr:row>76</xdr:row>
      <xdr:rowOff>1871382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010559" y="138461713"/>
          <a:ext cx="1326290" cy="17574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141755</xdr:colOff>
      <xdr:row>79</xdr:row>
      <xdr:rowOff>747395</xdr:rowOff>
    </xdr:from>
    <xdr:to>
      <xdr:col>3</xdr:col>
      <xdr:colOff>1982620</xdr:colOff>
      <xdr:row>80</xdr:row>
      <xdr:rowOff>469975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867461" y="144642130"/>
          <a:ext cx="1840865" cy="1123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241561</xdr:colOff>
      <xdr:row>83</xdr:row>
      <xdr:rowOff>211306</xdr:rowOff>
    </xdr:from>
    <xdr:to>
      <xdr:col>3</xdr:col>
      <xdr:colOff>1864065</xdr:colOff>
      <xdr:row>83</xdr:row>
      <xdr:rowOff>2286000</xdr:rowOff>
    </xdr:to>
    <xdr:pic>
      <xdr:nvPicPr>
        <xdr:cNvPr id="98" name="图片 97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2116" r="9312"/>
        <a:stretch>
          <a:fillRect/>
        </a:stretch>
      </xdr:blipFill>
      <xdr:spPr>
        <a:xfrm>
          <a:off x="1967267" y="150627865"/>
          <a:ext cx="1622504" cy="2074694"/>
        </a:xfrm>
        <a:prstGeom prst="rect">
          <a:avLst/>
        </a:prstGeom>
      </xdr:spPr>
    </xdr:pic>
    <xdr:clientData/>
  </xdr:twoCellAnchor>
  <xdr:twoCellAnchor editAs="oneCell">
    <xdr:from>
      <xdr:col>3</xdr:col>
      <xdr:colOff>153035</xdr:colOff>
      <xdr:row>88</xdr:row>
      <xdr:rowOff>212351</xdr:rowOff>
    </xdr:from>
    <xdr:to>
      <xdr:col>3</xdr:col>
      <xdr:colOff>1826559</xdr:colOff>
      <xdr:row>88</xdr:row>
      <xdr:rowOff>2352285</xdr:rowOff>
    </xdr:to>
    <xdr:pic>
      <xdr:nvPicPr>
        <xdr:cNvPr id="99" name="图片 98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2116" r="9312"/>
        <a:stretch>
          <a:fillRect/>
        </a:stretch>
      </xdr:blipFill>
      <xdr:spPr>
        <a:xfrm>
          <a:off x="1878741" y="161767557"/>
          <a:ext cx="1673524" cy="21399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219486</xdr:colOff>
      <xdr:row>85</xdr:row>
      <xdr:rowOff>393886</xdr:rowOff>
    </xdr:from>
    <xdr:to>
      <xdr:col>3</xdr:col>
      <xdr:colOff>1909221</xdr:colOff>
      <xdr:row>85</xdr:row>
      <xdr:rowOff>1397186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33575" y="201717910"/>
          <a:ext cx="1689735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468630</xdr:colOff>
      <xdr:row>86</xdr:row>
      <xdr:rowOff>133910</xdr:rowOff>
    </xdr:from>
    <xdr:to>
      <xdr:col>3</xdr:col>
      <xdr:colOff>1788268</xdr:colOff>
      <xdr:row>86</xdr:row>
      <xdr:rowOff>1882588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183130" y="203714985"/>
          <a:ext cx="1319530" cy="174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62864</xdr:colOff>
      <xdr:row>89</xdr:row>
      <xdr:rowOff>680308</xdr:rowOff>
    </xdr:from>
    <xdr:to>
      <xdr:col>3</xdr:col>
      <xdr:colOff>2050675</xdr:colOff>
      <xdr:row>89</xdr:row>
      <xdr:rowOff>1737232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788570" y="164712014"/>
          <a:ext cx="1987811" cy="10569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461719</xdr:colOff>
      <xdr:row>90</xdr:row>
      <xdr:rowOff>191247</xdr:rowOff>
    </xdr:from>
    <xdr:to>
      <xdr:col>3</xdr:col>
      <xdr:colOff>1837764</xdr:colOff>
      <xdr:row>90</xdr:row>
      <xdr:rowOff>2014671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187425" y="166497747"/>
          <a:ext cx="1376045" cy="18234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208168</xdr:colOff>
      <xdr:row>93</xdr:row>
      <xdr:rowOff>268343</xdr:rowOff>
    </xdr:from>
    <xdr:to>
      <xdr:col>3</xdr:col>
      <xdr:colOff>1821120</xdr:colOff>
      <xdr:row>93</xdr:row>
      <xdr:rowOff>2330823</xdr:rowOff>
    </xdr:to>
    <xdr:pic>
      <xdr:nvPicPr>
        <xdr:cNvPr id="104" name="图片 103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12116" r="9312"/>
        <a:stretch>
          <a:fillRect/>
        </a:stretch>
      </xdr:blipFill>
      <xdr:spPr>
        <a:xfrm>
          <a:off x="1933874" y="172312255"/>
          <a:ext cx="1612952" cy="2062480"/>
        </a:xfrm>
        <a:prstGeom prst="rect">
          <a:avLst/>
        </a:prstGeom>
      </xdr:spPr>
    </xdr:pic>
    <xdr:clientData/>
  </xdr:twoCellAnchor>
  <xdr:twoCellAnchor editAs="oneCell">
    <xdr:from>
      <xdr:col>3</xdr:col>
      <xdr:colOff>264496</xdr:colOff>
      <xdr:row>117</xdr:row>
      <xdr:rowOff>539638</xdr:rowOff>
    </xdr:from>
    <xdr:to>
      <xdr:col>3</xdr:col>
      <xdr:colOff>1954231</xdr:colOff>
      <xdr:row>117</xdr:row>
      <xdr:rowOff>1542938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90202" y="220018050"/>
          <a:ext cx="1689735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220157</xdr:colOff>
      <xdr:row>118</xdr:row>
      <xdr:rowOff>141792</xdr:rowOff>
    </xdr:from>
    <xdr:to>
      <xdr:col>3</xdr:col>
      <xdr:colOff>1580028</xdr:colOff>
      <xdr:row>118</xdr:row>
      <xdr:rowOff>1943783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45863" y="221984645"/>
          <a:ext cx="1359871" cy="180199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153034</xdr:colOff>
      <xdr:row>122</xdr:row>
      <xdr:rowOff>48297</xdr:rowOff>
    </xdr:from>
    <xdr:to>
      <xdr:col>3</xdr:col>
      <xdr:colOff>1850437</xdr:colOff>
      <xdr:row>122</xdr:row>
      <xdr:rowOff>2218764</xdr:rowOff>
    </xdr:to>
    <xdr:pic>
      <xdr:nvPicPr>
        <xdr:cNvPr id="107" name="图片 106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2116" r="9312"/>
        <a:stretch>
          <a:fillRect/>
        </a:stretch>
      </xdr:blipFill>
      <xdr:spPr>
        <a:xfrm>
          <a:off x="1878740" y="229836121"/>
          <a:ext cx="1697403" cy="2170467"/>
        </a:xfrm>
        <a:prstGeom prst="rect">
          <a:avLst/>
        </a:prstGeom>
      </xdr:spPr>
    </xdr:pic>
    <xdr:clientData/>
  </xdr:twoCellAnchor>
  <xdr:twoCellAnchor editAs="oneCell">
    <xdr:from>
      <xdr:col>3</xdr:col>
      <xdr:colOff>181088</xdr:colOff>
      <xdr:row>131</xdr:row>
      <xdr:rowOff>89647</xdr:rowOff>
    </xdr:from>
    <xdr:to>
      <xdr:col>3</xdr:col>
      <xdr:colOff>1927412</xdr:colOff>
      <xdr:row>131</xdr:row>
      <xdr:rowOff>2322670</xdr:rowOff>
    </xdr:to>
    <xdr:pic>
      <xdr:nvPicPr>
        <xdr:cNvPr id="108" name="图片 107" descr="8fe9da3374083e230ec580362b3eb8c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2116" r="9312"/>
        <a:stretch>
          <a:fillRect/>
        </a:stretch>
      </xdr:blipFill>
      <xdr:spPr>
        <a:xfrm>
          <a:off x="1906794" y="246843176"/>
          <a:ext cx="1746324" cy="2233023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123</xdr:row>
      <xdr:rowOff>681604</xdr:rowOff>
    </xdr:from>
    <xdr:to>
      <xdr:col>3</xdr:col>
      <xdr:colOff>2092266</xdr:colOff>
      <xdr:row>123</xdr:row>
      <xdr:rowOff>1804146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27412" y="233013163"/>
          <a:ext cx="1890560" cy="112254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392055</xdr:colOff>
      <xdr:row>124</xdr:row>
      <xdr:rowOff>155090</xdr:rowOff>
    </xdr:from>
    <xdr:to>
      <xdr:col>3</xdr:col>
      <xdr:colOff>1729536</xdr:colOff>
      <xdr:row>124</xdr:row>
      <xdr:rowOff>1927412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117761" y="234795061"/>
          <a:ext cx="1337481" cy="177232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476924</xdr:colOff>
      <xdr:row>84</xdr:row>
      <xdr:rowOff>142576</xdr:rowOff>
    </xdr:from>
    <xdr:to>
      <xdr:col>3</xdr:col>
      <xdr:colOff>1467969</xdr:colOff>
      <xdr:row>84</xdr:row>
      <xdr:rowOff>2185147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191385" y="199266175"/>
          <a:ext cx="990600" cy="2042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62865</xdr:colOff>
      <xdr:row>101</xdr:row>
      <xdr:rowOff>635000</xdr:rowOff>
    </xdr:from>
    <xdr:to>
      <xdr:col>4</xdr:col>
      <xdr:colOff>0</xdr:colOff>
      <xdr:row>101</xdr:row>
      <xdr:rowOff>1727835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777365" y="240825020"/>
          <a:ext cx="2080260" cy="1092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112319</xdr:colOff>
      <xdr:row>102</xdr:row>
      <xdr:rowOff>41349</xdr:rowOff>
    </xdr:from>
    <xdr:to>
      <xdr:col>3</xdr:col>
      <xdr:colOff>1804146</xdr:colOff>
      <xdr:row>102</xdr:row>
      <xdr:rowOff>2283222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38025" y="188625143"/>
          <a:ext cx="1691827" cy="224187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560705</xdr:colOff>
      <xdr:row>106</xdr:row>
      <xdr:rowOff>125095</xdr:rowOff>
    </xdr:from>
    <xdr:to>
      <xdr:col>3</xdr:col>
      <xdr:colOff>1949823</xdr:colOff>
      <xdr:row>106</xdr:row>
      <xdr:rowOff>1768511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286411" y="197483095"/>
          <a:ext cx="1389118" cy="16434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358177</xdr:colOff>
      <xdr:row>105</xdr:row>
      <xdr:rowOff>117026</xdr:rowOff>
    </xdr:from>
    <xdr:to>
      <xdr:col>3</xdr:col>
      <xdr:colOff>1833841</xdr:colOff>
      <xdr:row>105</xdr:row>
      <xdr:rowOff>1714499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083883" y="195390732"/>
          <a:ext cx="1475664" cy="159747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43964</xdr:colOff>
      <xdr:row>107</xdr:row>
      <xdr:rowOff>1321734</xdr:rowOff>
    </xdr:from>
    <xdr:to>
      <xdr:col>3</xdr:col>
      <xdr:colOff>2050029</xdr:colOff>
      <xdr:row>107</xdr:row>
      <xdr:rowOff>2543736</xdr:rowOff>
    </xdr:to>
    <xdr:pic>
      <xdr:nvPicPr>
        <xdr:cNvPr id="119" name="图片 118" descr="f8cb60eb6a269bbc56d8f0728afa17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5595" t="39870" r="4727" b="36705"/>
        <a:stretch>
          <a:fillRect/>
        </a:stretch>
      </xdr:blipFill>
      <xdr:spPr>
        <a:xfrm>
          <a:off x="1769670" y="200551116"/>
          <a:ext cx="2006065" cy="1222002"/>
        </a:xfrm>
        <a:prstGeom prst="rect">
          <a:avLst/>
        </a:prstGeom>
      </xdr:spPr>
    </xdr:pic>
    <xdr:clientData/>
  </xdr:twoCellAnchor>
  <xdr:twoCellAnchor editAs="oneCell">
    <xdr:from>
      <xdr:col>3</xdr:col>
      <xdr:colOff>347270</xdr:colOff>
      <xdr:row>108</xdr:row>
      <xdr:rowOff>283882</xdr:rowOff>
    </xdr:from>
    <xdr:to>
      <xdr:col>3</xdr:col>
      <xdr:colOff>1870986</xdr:colOff>
      <xdr:row>108</xdr:row>
      <xdr:rowOff>2207558</xdr:rowOff>
    </xdr:to>
    <xdr:pic>
      <xdr:nvPicPr>
        <xdr:cNvPr id="120" name="图片 1" descr="66665c26798e8464a8067f56bdf4f1b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5678"/>
        <a:stretch>
          <a:fillRect/>
        </a:stretch>
      </xdr:blipFill>
      <xdr:spPr>
        <a:xfrm>
          <a:off x="2072976" y="203166382"/>
          <a:ext cx="1523716" cy="1923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514984</xdr:colOff>
      <xdr:row>109</xdr:row>
      <xdr:rowOff>73660</xdr:rowOff>
    </xdr:from>
    <xdr:to>
      <xdr:col>3</xdr:col>
      <xdr:colOff>1609733</xdr:colOff>
      <xdr:row>109</xdr:row>
      <xdr:rowOff>1299882</xdr:rowOff>
    </xdr:to>
    <xdr:pic>
      <xdr:nvPicPr>
        <xdr:cNvPr id="121" name="图片 54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5916" b="5305"/>
        <a:stretch>
          <a:fillRect/>
        </a:stretch>
      </xdr:blipFill>
      <xdr:spPr>
        <a:xfrm>
          <a:off x="2240690" y="205847278"/>
          <a:ext cx="1094749" cy="122622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256475</xdr:colOff>
      <xdr:row>115</xdr:row>
      <xdr:rowOff>499558</xdr:rowOff>
    </xdr:from>
    <xdr:to>
      <xdr:col>3</xdr:col>
      <xdr:colOff>1865966</xdr:colOff>
      <xdr:row>115</xdr:row>
      <xdr:rowOff>1736912</xdr:rowOff>
    </xdr:to>
    <xdr:pic>
      <xdr:nvPicPr>
        <xdr:cNvPr id="122" name="图片 121" descr="3f335587108077b962217cdd75dc4d0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0811" t="20193" r="8233" b="19743"/>
        <a:stretch>
          <a:fillRect/>
        </a:stretch>
      </xdr:blipFill>
      <xdr:spPr>
        <a:xfrm>
          <a:off x="1982181" y="216392087"/>
          <a:ext cx="1609491" cy="123735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140297</xdr:colOff>
      <xdr:row>111</xdr:row>
      <xdr:rowOff>1001171</xdr:rowOff>
    </xdr:from>
    <xdr:to>
      <xdr:col>3</xdr:col>
      <xdr:colOff>1958302</xdr:colOff>
      <xdr:row>112</xdr:row>
      <xdr:rowOff>1065904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003" y="209296112"/>
          <a:ext cx="1818005" cy="11180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578448</xdr:colOff>
      <xdr:row>104</xdr:row>
      <xdr:rowOff>159535</xdr:rowOff>
    </xdr:from>
    <xdr:to>
      <xdr:col>3</xdr:col>
      <xdr:colOff>1580030</xdr:colOff>
      <xdr:row>104</xdr:row>
      <xdr:rowOff>2159383</xdr:rowOff>
    </xdr:to>
    <xdr:pic>
      <xdr:nvPicPr>
        <xdr:cNvPr id="124" name="图片 123" descr="f27df941643cf2b71431b5521155da6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26015" t="26856" r="26480" b="26657"/>
        <a:stretch>
          <a:fillRect/>
        </a:stretch>
      </xdr:blipFill>
      <xdr:spPr>
        <a:xfrm>
          <a:off x="2304154" y="193214476"/>
          <a:ext cx="1001582" cy="1999848"/>
        </a:xfrm>
        <a:prstGeom prst="rect">
          <a:avLst/>
        </a:prstGeom>
      </xdr:spPr>
    </xdr:pic>
    <xdr:clientData/>
  </xdr:twoCellAnchor>
  <xdr:twoCellAnchor editAs="oneCell">
    <xdr:from>
      <xdr:col>3</xdr:col>
      <xdr:colOff>410022</xdr:colOff>
      <xdr:row>116</xdr:row>
      <xdr:rowOff>76835</xdr:rowOff>
    </xdr:from>
    <xdr:to>
      <xdr:col>3</xdr:col>
      <xdr:colOff>1677243</xdr:colOff>
      <xdr:row>116</xdr:row>
      <xdr:rowOff>1568823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135728" y="217863159"/>
          <a:ext cx="1267221" cy="149198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107726</xdr:colOff>
      <xdr:row>128</xdr:row>
      <xdr:rowOff>274880</xdr:rowOff>
    </xdr:from>
    <xdr:to>
      <xdr:col>4</xdr:col>
      <xdr:colOff>13111</xdr:colOff>
      <xdr:row>129</xdr:row>
      <xdr:rowOff>420295</xdr:rowOff>
    </xdr:to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33432" y="241862498"/>
          <a:ext cx="2045708" cy="11203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97155</xdr:colOff>
      <xdr:row>95</xdr:row>
      <xdr:rowOff>957242</xdr:rowOff>
    </xdr:from>
    <xdr:to>
      <xdr:col>3</xdr:col>
      <xdr:colOff>1930107</xdr:colOff>
      <xdr:row>96</xdr:row>
      <xdr:rowOff>224116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81"/>
        <a:stretch>
          <a:fillRect/>
        </a:stretch>
      </xdr:blipFill>
      <xdr:spPr>
        <a:xfrm>
          <a:off x="1822861" y="177539536"/>
          <a:ext cx="1832952" cy="135116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164166</xdr:colOff>
      <xdr:row>99</xdr:row>
      <xdr:rowOff>888515</xdr:rowOff>
    </xdr:from>
    <xdr:to>
      <xdr:col>3</xdr:col>
      <xdr:colOff>2028264</xdr:colOff>
      <xdr:row>100</xdr:row>
      <xdr:rowOff>35037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81"/>
        <a:stretch>
          <a:fillRect/>
        </a:stretch>
      </xdr:blipFill>
      <xdr:spPr>
        <a:xfrm>
          <a:off x="1889872" y="183757309"/>
          <a:ext cx="1864098" cy="1208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445770</xdr:colOff>
      <xdr:row>137</xdr:row>
      <xdr:rowOff>127635</xdr:rowOff>
    </xdr:from>
    <xdr:to>
      <xdr:col>3</xdr:col>
      <xdr:colOff>1611630</xdr:colOff>
      <xdr:row>137</xdr:row>
      <xdr:rowOff>1269365</xdr:rowOff>
    </xdr:to>
    <xdr:pic>
      <xdr:nvPicPr>
        <xdr:cNvPr id="131" name="图片 130" descr="3f335587108077b962217cdd75dc4d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4160" t="16294" r="4232" b="16660"/>
        <a:stretch>
          <a:fillRect/>
        </a:stretch>
      </xdr:blipFill>
      <xdr:spPr>
        <a:xfrm>
          <a:off x="2160270" y="331730985"/>
          <a:ext cx="1165860" cy="114173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152325</xdr:colOff>
      <xdr:row>132</xdr:row>
      <xdr:rowOff>657673</xdr:rowOff>
    </xdr:from>
    <xdr:to>
      <xdr:col>3</xdr:col>
      <xdr:colOff>2035980</xdr:colOff>
      <xdr:row>132</xdr:row>
      <xdr:rowOff>1804147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8031" y="249854085"/>
          <a:ext cx="1883655" cy="11464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544120</xdr:colOff>
      <xdr:row>133</xdr:row>
      <xdr:rowOff>63500</xdr:rowOff>
    </xdr:from>
    <xdr:to>
      <xdr:col>3</xdr:col>
      <xdr:colOff>1680882</xdr:colOff>
      <xdr:row>133</xdr:row>
      <xdr:rowOff>1754397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269826" y="251467471"/>
          <a:ext cx="1136762" cy="169089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579568</xdr:colOff>
      <xdr:row>134</xdr:row>
      <xdr:rowOff>57673</xdr:rowOff>
    </xdr:from>
    <xdr:to>
      <xdr:col>3</xdr:col>
      <xdr:colOff>1434352</xdr:colOff>
      <xdr:row>134</xdr:row>
      <xdr:rowOff>2051853</xdr:rowOff>
    </xdr:to>
    <xdr:pic>
      <xdr:nvPicPr>
        <xdr:cNvPr id="134" name="图片 133" descr="eab37bc36d036dacd3b4677a664b4c6"/>
        <xdr:cNvPicPr>
          <a:picLocks noChangeAspect="1"/>
        </xdr:cNvPicPr>
      </xdr:nvPicPr>
      <xdr:blipFill>
        <a:blip xmlns:r="http://schemas.openxmlformats.org/officeDocument/2006/relationships" r:embed="rId87"/>
        <a:srcRect l="5041" t="24663" r="72354" b="22719"/>
        <a:stretch>
          <a:fillRect/>
        </a:stretch>
      </xdr:blipFill>
      <xdr:spPr>
        <a:xfrm>
          <a:off x="2305274" y="253243379"/>
          <a:ext cx="854784" cy="1994180"/>
        </a:xfrm>
        <a:prstGeom prst="rect">
          <a:avLst/>
        </a:prstGeom>
      </xdr:spPr>
    </xdr:pic>
    <xdr:clientData/>
  </xdr:twoCellAnchor>
  <xdr:twoCellAnchor editAs="oneCell">
    <xdr:from>
      <xdr:col>3</xdr:col>
      <xdr:colOff>209662</xdr:colOff>
      <xdr:row>97</xdr:row>
      <xdr:rowOff>845857</xdr:rowOff>
    </xdr:from>
    <xdr:to>
      <xdr:col>3</xdr:col>
      <xdr:colOff>2013697</xdr:colOff>
      <xdr:row>97</xdr:row>
      <xdr:rowOff>1832647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35368" y="180834739"/>
          <a:ext cx="180403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119380</xdr:colOff>
      <xdr:row>50</xdr:row>
      <xdr:rowOff>402590</xdr:rowOff>
    </xdr:from>
    <xdr:to>
      <xdr:col>4</xdr:col>
      <xdr:colOff>3175</xdr:colOff>
      <xdr:row>50</xdr:row>
      <xdr:rowOff>1389380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33880" y="122921395"/>
          <a:ext cx="2026920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39856</xdr:colOff>
      <xdr:row>153</xdr:row>
      <xdr:rowOff>954218</xdr:rowOff>
    </xdr:from>
    <xdr:to>
      <xdr:col>3</xdr:col>
      <xdr:colOff>2086834</xdr:colOff>
      <xdr:row>153</xdr:row>
      <xdr:rowOff>1941008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765562" y="286468894"/>
          <a:ext cx="2046978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253179</xdr:colOff>
      <xdr:row>146</xdr:row>
      <xdr:rowOff>1190326</xdr:rowOff>
    </xdr:from>
    <xdr:to>
      <xdr:col>3</xdr:col>
      <xdr:colOff>1875604</xdr:colOff>
      <xdr:row>147</xdr:row>
      <xdr:rowOff>374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81"/>
        <a:stretch>
          <a:fillRect/>
        </a:stretch>
      </xdr:blipFill>
      <xdr:spPr>
        <a:xfrm>
          <a:off x="1978885" y="272249414"/>
          <a:ext cx="1622425" cy="1129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255905</xdr:colOff>
      <xdr:row>140</xdr:row>
      <xdr:rowOff>76200</xdr:rowOff>
    </xdr:from>
    <xdr:to>
      <xdr:col>3</xdr:col>
      <xdr:colOff>1875790</xdr:colOff>
      <xdr:row>140</xdr:row>
      <xdr:rowOff>871220</xdr:rowOff>
    </xdr:to>
    <xdr:pic>
      <xdr:nvPicPr>
        <xdr:cNvPr id="139" name="图片 138" descr="1764b403df118d9586f221d00b6acc8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3084" t="79500" r="22086"/>
        <a:stretch>
          <a:fillRect/>
        </a:stretch>
      </xdr:blipFill>
      <xdr:spPr>
        <a:xfrm>
          <a:off x="1970405" y="337023710"/>
          <a:ext cx="1619885" cy="795020"/>
        </a:xfrm>
        <a:prstGeom prst="rect">
          <a:avLst/>
        </a:prstGeom>
      </xdr:spPr>
    </xdr:pic>
    <xdr:clientData/>
  </xdr:twoCellAnchor>
  <xdr:twoCellAnchor editAs="oneCell">
    <xdr:from>
      <xdr:col>3</xdr:col>
      <xdr:colOff>210185</xdr:colOff>
      <xdr:row>138</xdr:row>
      <xdr:rowOff>152400</xdr:rowOff>
    </xdr:from>
    <xdr:to>
      <xdr:col>3</xdr:col>
      <xdr:colOff>1925955</xdr:colOff>
      <xdr:row>138</xdr:row>
      <xdr:rowOff>793115</xdr:rowOff>
    </xdr:to>
    <xdr:pic>
      <xdr:nvPicPr>
        <xdr:cNvPr id="140" name="图片 139" descr="f1c78baf96f2642330a1213cad3a6cc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t="41039" b="42355"/>
        <a:stretch>
          <a:fillRect/>
        </a:stretch>
      </xdr:blipFill>
      <xdr:spPr>
        <a:xfrm>
          <a:off x="1924685" y="334256380"/>
          <a:ext cx="1715770" cy="640715"/>
        </a:xfrm>
        <a:prstGeom prst="rect">
          <a:avLst/>
        </a:prstGeom>
      </xdr:spPr>
    </xdr:pic>
    <xdr:clientData/>
  </xdr:twoCellAnchor>
  <xdr:twoCellAnchor editAs="oneCell">
    <xdr:from>
      <xdr:col>3</xdr:col>
      <xdr:colOff>638621</xdr:colOff>
      <xdr:row>139</xdr:row>
      <xdr:rowOff>44824</xdr:rowOff>
    </xdr:from>
    <xdr:to>
      <xdr:col>3</xdr:col>
      <xdr:colOff>1450414</xdr:colOff>
      <xdr:row>139</xdr:row>
      <xdr:rowOff>833793</xdr:rowOff>
    </xdr:to>
    <xdr:pic>
      <xdr:nvPicPr>
        <xdr:cNvPr id="141" name="图片 140" descr="83f263e4ba586fff6d777c159328e4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65668" t="44976" b="39639"/>
        <a:stretch>
          <a:fillRect/>
        </a:stretch>
      </xdr:blipFill>
      <xdr:spPr>
        <a:xfrm>
          <a:off x="2364327" y="261690971"/>
          <a:ext cx="811793" cy="788969"/>
        </a:xfrm>
        <a:prstGeom prst="rect">
          <a:avLst/>
        </a:prstGeom>
      </xdr:spPr>
    </xdr:pic>
    <xdr:clientData/>
  </xdr:twoCellAnchor>
  <xdr:twoCellAnchor editAs="oneCell">
    <xdr:from>
      <xdr:col>3</xdr:col>
      <xdr:colOff>556073</xdr:colOff>
      <xdr:row>135</xdr:row>
      <xdr:rowOff>1745279</xdr:rowOff>
    </xdr:from>
    <xdr:to>
      <xdr:col>3</xdr:col>
      <xdr:colOff>1650178</xdr:colOff>
      <xdr:row>136</xdr:row>
      <xdr:rowOff>1250801</xdr:rowOff>
    </xdr:to>
    <xdr:pic>
      <xdr:nvPicPr>
        <xdr:cNvPr id="142" name="图片 141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281779" y="257082514"/>
          <a:ext cx="1094105" cy="128725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356870</xdr:colOff>
      <xdr:row>141</xdr:row>
      <xdr:rowOff>163830</xdr:rowOff>
    </xdr:from>
    <xdr:to>
      <xdr:col>3</xdr:col>
      <xdr:colOff>1656715</xdr:colOff>
      <xdr:row>141</xdr:row>
      <xdr:rowOff>941705</xdr:rowOff>
    </xdr:to>
    <xdr:pic>
      <xdr:nvPicPr>
        <xdr:cNvPr id="143" name="图片 142" descr="4a840cfe5991b5d791e3d4a26d38b7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3328" t="31959" r="5931" b="27795"/>
        <a:stretch>
          <a:fillRect/>
        </a:stretch>
      </xdr:blipFill>
      <xdr:spPr>
        <a:xfrm>
          <a:off x="2071370" y="338126070"/>
          <a:ext cx="1299845" cy="777875"/>
        </a:xfrm>
        <a:prstGeom prst="rect">
          <a:avLst/>
        </a:prstGeom>
      </xdr:spPr>
    </xdr:pic>
    <xdr:clientData/>
  </xdr:twoCellAnchor>
  <xdr:twoCellAnchor editAs="oneCell">
    <xdr:from>
      <xdr:col>3</xdr:col>
      <xdr:colOff>28388</xdr:colOff>
      <xdr:row>144</xdr:row>
      <xdr:rowOff>1119243</xdr:rowOff>
    </xdr:from>
    <xdr:to>
      <xdr:col>3</xdr:col>
      <xdr:colOff>2015936</xdr:colOff>
      <xdr:row>145</xdr:row>
      <xdr:rowOff>89647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754094" y="268457978"/>
          <a:ext cx="1987548" cy="11555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18377</xdr:colOff>
      <xdr:row>148</xdr:row>
      <xdr:rowOff>641088</xdr:rowOff>
    </xdr:from>
    <xdr:to>
      <xdr:col>3</xdr:col>
      <xdr:colOff>1984710</xdr:colOff>
      <xdr:row>148</xdr:row>
      <xdr:rowOff>1281803</xdr:rowOff>
    </xdr:to>
    <xdr:pic>
      <xdr:nvPicPr>
        <xdr:cNvPr id="145" name="图片 144" descr="f1c78baf96f2642330a1213cad3a6cc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41039" b="42355"/>
        <a:stretch>
          <a:fillRect/>
        </a:stretch>
      </xdr:blipFill>
      <xdr:spPr>
        <a:xfrm>
          <a:off x="1744083" y="275454147"/>
          <a:ext cx="1966333" cy="640715"/>
        </a:xfrm>
        <a:prstGeom prst="rect">
          <a:avLst/>
        </a:prstGeom>
      </xdr:spPr>
    </xdr:pic>
    <xdr:clientData/>
  </xdr:twoCellAnchor>
  <xdr:twoCellAnchor editAs="oneCell">
    <xdr:from>
      <xdr:col>3</xdr:col>
      <xdr:colOff>54192</xdr:colOff>
      <xdr:row>151</xdr:row>
      <xdr:rowOff>1265331</xdr:rowOff>
    </xdr:from>
    <xdr:to>
      <xdr:col>3</xdr:col>
      <xdr:colOff>2039283</xdr:colOff>
      <xdr:row>152</xdr:row>
      <xdr:rowOff>504266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9481"/>
        <a:stretch>
          <a:fillRect/>
        </a:stretch>
      </xdr:blipFill>
      <xdr:spPr>
        <a:xfrm>
          <a:off x="1779898" y="283070860"/>
          <a:ext cx="1985091" cy="145769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309282</xdr:colOff>
      <xdr:row>149</xdr:row>
      <xdr:rowOff>993887</xdr:rowOff>
    </xdr:from>
    <xdr:to>
      <xdr:col>3</xdr:col>
      <xdr:colOff>1772957</xdr:colOff>
      <xdr:row>149</xdr:row>
      <xdr:rowOff>1672067</xdr:rowOff>
    </xdr:to>
    <xdr:pic>
      <xdr:nvPicPr>
        <xdr:cNvPr id="148" name="图片 147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034988" y="277958475"/>
          <a:ext cx="1463675" cy="678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63200</xdr:colOff>
      <xdr:row>150</xdr:row>
      <xdr:rowOff>963557</xdr:rowOff>
    </xdr:from>
    <xdr:to>
      <xdr:col>3</xdr:col>
      <xdr:colOff>1878801</xdr:colOff>
      <xdr:row>150</xdr:row>
      <xdr:rowOff>1826559</xdr:rowOff>
    </xdr:to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788906" y="280225351"/>
          <a:ext cx="1815601" cy="86300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381635</xdr:colOff>
      <xdr:row>62</xdr:row>
      <xdr:rowOff>72390</xdr:rowOff>
    </xdr:from>
    <xdr:to>
      <xdr:col>3</xdr:col>
      <xdr:colOff>1782445</xdr:colOff>
      <xdr:row>62</xdr:row>
      <xdr:rowOff>1450340</xdr:rowOff>
    </xdr:to>
    <xdr:pic>
      <xdr:nvPicPr>
        <xdr:cNvPr id="8" name="图片 7" descr="77dd88b9fa04b731cb652d954452980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t="26765"/>
        <a:stretch>
          <a:fillRect/>
        </a:stretch>
      </xdr:blipFill>
      <xdr:spPr>
        <a:xfrm>
          <a:off x="2096135" y="147863560"/>
          <a:ext cx="1400810" cy="1377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504264</xdr:colOff>
      <xdr:row>61</xdr:row>
      <xdr:rowOff>29254</xdr:rowOff>
    </xdr:from>
    <xdr:to>
      <xdr:col>3</xdr:col>
      <xdr:colOff>1675204</xdr:colOff>
      <xdr:row>61</xdr:row>
      <xdr:rowOff>1192455</xdr:rowOff>
    </xdr:to>
    <xdr:pic>
      <xdr:nvPicPr>
        <xdr:cNvPr id="16" name="图片 15" descr="d66e677227797190bb8b169de13ce5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229970" y="113051783"/>
          <a:ext cx="1170940" cy="11632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381635</xdr:colOff>
      <xdr:row>143</xdr:row>
      <xdr:rowOff>72390</xdr:rowOff>
    </xdr:from>
    <xdr:to>
      <xdr:col>3</xdr:col>
      <xdr:colOff>1782445</xdr:colOff>
      <xdr:row>144</xdr:row>
      <xdr:rowOff>94428</xdr:rowOff>
    </xdr:to>
    <xdr:pic>
      <xdr:nvPicPr>
        <xdr:cNvPr id="17" name="图片 16" descr="77dd88b9fa04b731cb652d954452980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t="26765"/>
        <a:stretch>
          <a:fillRect/>
        </a:stretch>
      </xdr:blipFill>
      <xdr:spPr>
        <a:xfrm>
          <a:off x="2096135" y="341144860"/>
          <a:ext cx="1400810" cy="1377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526676</xdr:colOff>
      <xdr:row>142</xdr:row>
      <xdr:rowOff>95896</xdr:rowOff>
    </xdr:from>
    <xdr:to>
      <xdr:col>3</xdr:col>
      <xdr:colOff>1607969</xdr:colOff>
      <xdr:row>142</xdr:row>
      <xdr:rowOff>1170043</xdr:rowOff>
    </xdr:to>
    <xdr:pic>
      <xdr:nvPicPr>
        <xdr:cNvPr id="18" name="图片 17" descr="d66e677227797190bb8b169de13ce57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252382" y="264846072"/>
          <a:ext cx="1081293" cy="1074147"/>
        </a:xfrm>
        <a:prstGeom prst="rect">
          <a:avLst/>
        </a:prstGeom>
      </xdr:spPr>
    </xdr:pic>
    <xdr:clientData/>
  </xdr:twoCellAnchor>
  <xdr:oneCellAnchor>
    <xdr:from>
      <xdr:col>3</xdr:col>
      <xdr:colOff>607805</xdr:colOff>
      <xdr:row>4</xdr:row>
      <xdr:rowOff>86061</xdr:rowOff>
    </xdr:from>
    <xdr:ext cx="1095487" cy="1549998"/>
    <xdr:pic>
      <xdr:nvPicPr>
        <xdr:cNvPr id="150" name="图片 1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33511" y="2607385"/>
          <a:ext cx="1095487" cy="154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313316</xdr:colOff>
      <xdr:row>72</xdr:row>
      <xdr:rowOff>251460</xdr:rowOff>
    </xdr:from>
    <xdr:to>
      <xdr:col>3</xdr:col>
      <xdr:colOff>1875463</xdr:colOff>
      <xdr:row>72</xdr:row>
      <xdr:rowOff>1135380</xdr:rowOff>
    </xdr:to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039022" y="133287695"/>
          <a:ext cx="1562147" cy="8839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73</xdr:row>
      <xdr:rowOff>335280</xdr:rowOff>
    </xdr:from>
    <xdr:to>
      <xdr:col>3</xdr:col>
      <xdr:colOff>1722167</xdr:colOff>
      <xdr:row>73</xdr:row>
      <xdr:rowOff>1219200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874520" y="175019970"/>
          <a:ext cx="1562100" cy="883920"/>
        </a:xfrm>
        <a:prstGeom prst="rect">
          <a:avLst/>
        </a:prstGeom>
      </xdr:spPr>
    </xdr:pic>
    <xdr:clientData/>
  </xdr:twoCellAnchor>
  <xdr:oneCellAnchor>
    <xdr:from>
      <xdr:col>3</xdr:col>
      <xdr:colOff>328109</xdr:colOff>
      <xdr:row>155</xdr:row>
      <xdr:rowOff>246978</xdr:rowOff>
    </xdr:from>
    <xdr:ext cx="1562147" cy="883920"/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053815" y="288809654"/>
          <a:ext cx="1562147" cy="883920"/>
        </a:xfrm>
        <a:prstGeom prst="rect">
          <a:avLst/>
        </a:prstGeom>
      </xdr:spPr>
    </xdr:pic>
    <xdr:clientData/>
  </xdr:oneCellAnchor>
  <xdr:oneCellAnchor>
    <xdr:from>
      <xdr:col>3</xdr:col>
      <xdr:colOff>549088</xdr:colOff>
      <xdr:row>158</xdr:row>
      <xdr:rowOff>73929</xdr:rowOff>
    </xdr:from>
    <xdr:ext cx="1114911" cy="1053718"/>
    <xdr:pic>
      <xdr:nvPicPr>
        <xdr:cNvPr id="159" name="图片 158" descr="d41d961d972bee391cce35247781e8e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274794" y="295023958"/>
          <a:ext cx="1114911" cy="1053718"/>
        </a:xfrm>
        <a:prstGeom prst="rect">
          <a:avLst/>
        </a:prstGeom>
      </xdr:spPr>
    </xdr:pic>
    <xdr:clientData/>
  </xdr:oneCellAnchor>
  <xdr:oneCellAnchor>
    <xdr:from>
      <xdr:col>3</xdr:col>
      <xdr:colOff>168088</xdr:colOff>
      <xdr:row>159</xdr:row>
      <xdr:rowOff>1001244</xdr:rowOff>
    </xdr:from>
    <xdr:ext cx="1767885" cy="1654549"/>
    <xdr:pic>
      <xdr:nvPicPr>
        <xdr:cNvPr id="160" name="图片 159" descr="455fbb3cbb52530a515c5f69e282e2e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893794" y="297217538"/>
          <a:ext cx="1767885" cy="165454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85"/>
  <sheetViews>
    <sheetView tabSelected="1" zoomScale="85" zoomScaleNormal="85" workbookViewId="0">
      <selection activeCell="A142" sqref="A133:K144"/>
    </sheetView>
  </sheetViews>
  <sheetFormatPr defaultColWidth="9" defaultRowHeight="13.5"/>
  <cols>
    <col min="1" max="1" width="4.375" style="2" customWidth="1"/>
    <col min="2" max="2" width="6.25" style="2" customWidth="1"/>
    <col min="3" max="3" width="9.625" style="3" customWidth="1"/>
    <col min="4" max="4" width="28.125" style="2" customWidth="1"/>
    <col min="5" max="5" width="11.25" style="3" customWidth="1"/>
    <col min="6" max="6" width="6" style="2" customWidth="1"/>
    <col min="7" max="7" width="38.875" style="4" customWidth="1"/>
    <col min="8" max="8" width="7.125" style="2" customWidth="1"/>
    <col min="9" max="9" width="6.75" style="2" customWidth="1"/>
    <col min="10" max="10" width="7.5" style="2" customWidth="1"/>
    <col min="11" max="11" width="5.25" style="3" customWidth="1"/>
    <col min="12" max="16384" width="9" style="2"/>
  </cols>
  <sheetData>
    <row r="1" spans="1:11" ht="67.150000000000006" customHeight="1">
      <c r="A1" s="52" t="s">
        <v>0</v>
      </c>
      <c r="B1" s="46"/>
      <c r="C1" s="46"/>
      <c r="D1" s="46"/>
      <c r="E1" s="46"/>
      <c r="F1" s="46"/>
      <c r="G1" s="53"/>
      <c r="H1" s="46"/>
      <c r="I1" s="46"/>
      <c r="J1" s="46"/>
      <c r="K1" s="46"/>
    </row>
    <row r="2" spans="1:11" s="1" customFormat="1" ht="36" customHeight="1">
      <c r="A2" s="6" t="s">
        <v>1</v>
      </c>
      <c r="B2" s="6" t="s">
        <v>2</v>
      </c>
      <c r="C2" s="7" t="s">
        <v>3</v>
      </c>
      <c r="D2" s="6" t="s">
        <v>4</v>
      </c>
      <c r="E2" s="7" t="s">
        <v>5</v>
      </c>
      <c r="F2" s="8" t="s">
        <v>6</v>
      </c>
      <c r="G2" s="9" t="s">
        <v>7</v>
      </c>
      <c r="H2" s="7" t="s">
        <v>8</v>
      </c>
      <c r="I2" s="7" t="s">
        <v>9</v>
      </c>
      <c r="J2" s="7" t="s">
        <v>10</v>
      </c>
      <c r="K2" s="7" t="s">
        <v>11</v>
      </c>
    </row>
    <row r="3" spans="1:11" s="1" customFormat="1" ht="54" customHeight="1">
      <c r="A3" s="54" t="s">
        <v>12</v>
      </c>
      <c r="B3" s="55"/>
      <c r="C3" s="55"/>
      <c r="D3" s="55"/>
      <c r="E3" s="55"/>
      <c r="F3" s="55"/>
      <c r="G3" s="55"/>
      <c r="H3" s="55"/>
      <c r="I3" s="55"/>
      <c r="J3" s="55"/>
      <c r="K3" s="56"/>
    </row>
    <row r="4" spans="1:11" s="1" customFormat="1" ht="30" customHeight="1">
      <c r="A4" s="41" t="s">
        <v>236</v>
      </c>
      <c r="B4" s="57"/>
      <c r="C4" s="57"/>
      <c r="D4" s="57"/>
      <c r="E4" s="57"/>
      <c r="F4" s="57"/>
      <c r="G4" s="58"/>
      <c r="H4" s="57"/>
      <c r="I4" s="57"/>
      <c r="J4" s="57"/>
      <c r="K4" s="59"/>
    </row>
    <row r="5" spans="1:11" ht="300" customHeight="1">
      <c r="A5" s="5">
        <v>1</v>
      </c>
      <c r="B5" s="11" t="s">
        <v>24</v>
      </c>
      <c r="C5" s="11" t="s">
        <v>25</v>
      </c>
      <c r="D5" s="5"/>
      <c r="E5" s="14" t="s">
        <v>26</v>
      </c>
      <c r="F5" s="5" t="s">
        <v>27</v>
      </c>
      <c r="G5" s="13" t="s">
        <v>28</v>
      </c>
      <c r="H5" s="5">
        <v>30</v>
      </c>
      <c r="I5" s="5">
        <v>980</v>
      </c>
      <c r="J5" s="5">
        <f>I5*H5</f>
        <v>29400</v>
      </c>
      <c r="K5" s="20"/>
    </row>
    <row r="6" spans="1:11" ht="39.75" customHeight="1">
      <c r="A6" s="41" t="s">
        <v>29</v>
      </c>
      <c r="B6" s="42"/>
      <c r="C6" s="42"/>
      <c r="D6" s="42"/>
      <c r="E6" s="42"/>
      <c r="F6" s="42"/>
      <c r="G6" s="42"/>
      <c r="H6" s="42"/>
      <c r="I6" s="42"/>
      <c r="J6" s="42"/>
      <c r="K6" s="43"/>
    </row>
    <row r="7" spans="1:11" s="29" customFormat="1" ht="328.5" customHeight="1">
      <c r="A7" s="26">
        <v>1</v>
      </c>
      <c r="B7" s="35" t="s">
        <v>30</v>
      </c>
      <c r="C7" s="27" t="s">
        <v>31</v>
      </c>
      <c r="D7" s="26"/>
      <c r="E7" s="30" t="s">
        <v>32</v>
      </c>
      <c r="F7" s="26" t="s">
        <v>33</v>
      </c>
      <c r="G7" s="28" t="s">
        <v>244</v>
      </c>
      <c r="H7" s="26">
        <v>76</v>
      </c>
      <c r="I7" s="26">
        <v>1680</v>
      </c>
      <c r="J7" s="26">
        <f t="shared" ref="J7:J38" si="0">I7*H7</f>
        <v>127680</v>
      </c>
      <c r="K7" s="31"/>
    </row>
    <row r="8" spans="1:11" s="29" customFormat="1" ht="324.75" customHeight="1">
      <c r="A8" s="26">
        <v>2</v>
      </c>
      <c r="B8" s="36"/>
      <c r="C8" s="27" t="s">
        <v>35</v>
      </c>
      <c r="D8" s="26"/>
      <c r="E8" s="27" t="s">
        <v>14</v>
      </c>
      <c r="F8" s="26" t="s">
        <v>36</v>
      </c>
      <c r="G8" s="28" t="s">
        <v>245</v>
      </c>
      <c r="H8" s="26">
        <f>H7*2</f>
        <v>152</v>
      </c>
      <c r="I8" s="26">
        <v>780</v>
      </c>
      <c r="J8" s="26">
        <f t="shared" si="0"/>
        <v>118560</v>
      </c>
      <c r="K8" s="31"/>
    </row>
    <row r="9" spans="1:11" s="29" customFormat="1" ht="309" customHeight="1">
      <c r="A9" s="26">
        <v>3</v>
      </c>
      <c r="B9" s="36"/>
      <c r="C9" s="27" t="s">
        <v>37</v>
      </c>
      <c r="D9" s="26"/>
      <c r="E9" s="27" t="s">
        <v>38</v>
      </c>
      <c r="F9" s="26" t="s">
        <v>33</v>
      </c>
      <c r="G9" s="28" t="s">
        <v>34</v>
      </c>
      <c r="H9" s="26">
        <v>3</v>
      </c>
      <c r="I9" s="26">
        <v>3650</v>
      </c>
      <c r="J9" s="26">
        <f t="shared" si="0"/>
        <v>10950</v>
      </c>
      <c r="K9" s="27"/>
    </row>
    <row r="10" spans="1:11" ht="335.25" customHeight="1">
      <c r="A10" s="5">
        <v>4</v>
      </c>
      <c r="B10" s="37"/>
      <c r="C10" s="11" t="s">
        <v>39</v>
      </c>
      <c r="D10" s="5"/>
      <c r="E10" s="11" t="s">
        <v>14</v>
      </c>
      <c r="F10" s="5" t="s">
        <v>36</v>
      </c>
      <c r="G10" s="23" t="s">
        <v>235</v>
      </c>
      <c r="H10" s="5">
        <v>6</v>
      </c>
      <c r="I10" s="5">
        <v>2180</v>
      </c>
      <c r="J10" s="5">
        <f t="shared" si="0"/>
        <v>13080</v>
      </c>
      <c r="K10" s="11"/>
    </row>
    <row r="11" spans="1:11" ht="339" customHeight="1">
      <c r="A11" s="5">
        <v>1</v>
      </c>
      <c r="B11" s="35" t="s">
        <v>40</v>
      </c>
      <c r="C11" s="11" t="s">
        <v>41</v>
      </c>
      <c r="D11" s="5"/>
      <c r="E11" s="11" t="s">
        <v>42</v>
      </c>
      <c r="F11" s="5" t="s">
        <v>33</v>
      </c>
      <c r="G11" s="23" t="s">
        <v>257</v>
      </c>
      <c r="H11" s="5">
        <v>4</v>
      </c>
      <c r="I11" s="5">
        <v>6850</v>
      </c>
      <c r="J11" s="5">
        <f t="shared" si="0"/>
        <v>27400</v>
      </c>
      <c r="K11" s="11"/>
    </row>
    <row r="12" spans="1:11" ht="330.75" customHeight="1">
      <c r="A12" s="5">
        <v>2</v>
      </c>
      <c r="B12" s="36"/>
      <c r="C12" s="11" t="s">
        <v>43</v>
      </c>
      <c r="D12" s="5"/>
      <c r="E12" s="11" t="s">
        <v>44</v>
      </c>
      <c r="F12" s="5" t="s">
        <v>33</v>
      </c>
      <c r="G12" s="13" t="s">
        <v>246</v>
      </c>
      <c r="H12" s="5">
        <v>8</v>
      </c>
      <c r="I12" s="5">
        <v>1380</v>
      </c>
      <c r="J12" s="5">
        <f t="shared" si="0"/>
        <v>11040</v>
      </c>
      <c r="K12" s="11"/>
    </row>
    <row r="13" spans="1:11" s="29" customFormat="1" ht="314.25" customHeight="1">
      <c r="A13" s="26">
        <v>3</v>
      </c>
      <c r="B13" s="36"/>
      <c r="C13" s="27" t="s">
        <v>46</v>
      </c>
      <c r="D13" s="33"/>
      <c r="E13" s="27" t="s">
        <v>47</v>
      </c>
      <c r="F13" s="26" t="s">
        <v>33</v>
      </c>
      <c r="G13" s="32" t="s">
        <v>243</v>
      </c>
      <c r="H13" s="26">
        <v>4</v>
      </c>
      <c r="I13" s="26">
        <v>8680</v>
      </c>
      <c r="J13" s="26">
        <f t="shared" si="0"/>
        <v>34720</v>
      </c>
      <c r="K13" s="27"/>
    </row>
    <row r="14" spans="1:11" ht="177.75" customHeight="1">
      <c r="A14" s="5">
        <v>4</v>
      </c>
      <c r="B14" s="36"/>
      <c r="C14" s="11" t="s">
        <v>49</v>
      </c>
      <c r="D14" s="34"/>
      <c r="E14" s="11" t="s">
        <v>14</v>
      </c>
      <c r="F14" s="5" t="s">
        <v>36</v>
      </c>
      <c r="G14" s="13" t="s">
        <v>50</v>
      </c>
      <c r="H14" s="5">
        <v>4</v>
      </c>
      <c r="I14" s="5">
        <v>1580</v>
      </c>
      <c r="J14" s="5">
        <f t="shared" si="0"/>
        <v>6320</v>
      </c>
      <c r="K14" s="11"/>
    </row>
    <row r="15" spans="1:11" ht="137.25" customHeight="1">
      <c r="A15" s="5">
        <v>5</v>
      </c>
      <c r="B15" s="36"/>
      <c r="C15" s="11" t="s">
        <v>51</v>
      </c>
      <c r="D15" s="33"/>
      <c r="E15" s="11" t="s">
        <v>52</v>
      </c>
      <c r="F15" s="5" t="s">
        <v>33</v>
      </c>
      <c r="G15" s="38" t="s">
        <v>247</v>
      </c>
      <c r="H15" s="5">
        <v>4</v>
      </c>
      <c r="I15" s="5">
        <v>12500</v>
      </c>
      <c r="J15" s="5">
        <f t="shared" si="0"/>
        <v>50000</v>
      </c>
      <c r="K15" s="11"/>
    </row>
    <row r="16" spans="1:11" ht="220.5" customHeight="1">
      <c r="A16" s="5">
        <v>6</v>
      </c>
      <c r="B16" s="36"/>
      <c r="C16" s="11" t="s">
        <v>54</v>
      </c>
      <c r="D16" s="44"/>
      <c r="E16" s="11" t="s">
        <v>55</v>
      </c>
      <c r="F16" s="5" t="s">
        <v>33</v>
      </c>
      <c r="G16" s="39"/>
      <c r="H16" s="5">
        <v>4</v>
      </c>
      <c r="I16" s="5">
        <v>7800</v>
      </c>
      <c r="J16" s="5">
        <f t="shared" si="0"/>
        <v>31200</v>
      </c>
      <c r="K16" s="11"/>
    </row>
    <row r="17" spans="1:11" ht="315.75" customHeight="1">
      <c r="A17" s="5">
        <v>7</v>
      </c>
      <c r="B17" s="36"/>
      <c r="C17" s="11" t="s">
        <v>56</v>
      </c>
      <c r="D17" s="34"/>
      <c r="E17" s="11" t="s">
        <v>57</v>
      </c>
      <c r="F17" s="5" t="s">
        <v>33</v>
      </c>
      <c r="G17" s="13" t="s">
        <v>244</v>
      </c>
      <c r="H17" s="5">
        <v>4</v>
      </c>
      <c r="I17" s="5">
        <v>4960</v>
      </c>
      <c r="J17" s="5">
        <f t="shared" si="0"/>
        <v>19840</v>
      </c>
      <c r="K17" s="11"/>
    </row>
    <row r="18" spans="1:11" ht="338.25" customHeight="1">
      <c r="A18" s="5">
        <v>8</v>
      </c>
      <c r="B18" s="36"/>
      <c r="C18" s="11" t="s">
        <v>58</v>
      </c>
      <c r="D18" s="5"/>
      <c r="E18" s="11" t="s">
        <v>59</v>
      </c>
      <c r="F18" s="5" t="s">
        <v>27</v>
      </c>
      <c r="G18" s="13" t="s">
        <v>248</v>
      </c>
      <c r="H18" s="5">
        <v>4</v>
      </c>
      <c r="I18" s="5">
        <v>9580</v>
      </c>
      <c r="J18" s="5">
        <f t="shared" si="0"/>
        <v>38320</v>
      </c>
      <c r="K18" s="11"/>
    </row>
    <row r="19" spans="1:11" ht="366.75" customHeight="1">
      <c r="A19" s="5">
        <v>9</v>
      </c>
      <c r="B19" s="36"/>
      <c r="C19" s="11" t="s">
        <v>61</v>
      </c>
      <c r="D19" s="5"/>
      <c r="E19" s="11" t="s">
        <v>62</v>
      </c>
      <c r="F19" s="25" t="s">
        <v>237</v>
      </c>
      <c r="G19" s="13" t="s">
        <v>63</v>
      </c>
      <c r="H19" s="5">
        <v>4</v>
      </c>
      <c r="I19" s="5">
        <v>7650</v>
      </c>
      <c r="J19" s="5">
        <f t="shared" si="0"/>
        <v>30600</v>
      </c>
      <c r="K19" s="11"/>
    </row>
    <row r="20" spans="1:11" ht="342" customHeight="1">
      <c r="A20" s="5">
        <v>1</v>
      </c>
      <c r="B20" s="35" t="s">
        <v>64</v>
      </c>
      <c r="C20" s="11" t="s">
        <v>41</v>
      </c>
      <c r="D20" s="5"/>
      <c r="E20" s="11" t="s">
        <v>42</v>
      </c>
      <c r="F20" s="5" t="s">
        <v>33</v>
      </c>
      <c r="G20" s="23" t="s">
        <v>258</v>
      </c>
      <c r="H20" s="5">
        <v>4</v>
      </c>
      <c r="I20" s="5">
        <v>6850</v>
      </c>
      <c r="J20" s="5">
        <f t="shared" si="0"/>
        <v>27400</v>
      </c>
      <c r="K20" s="11"/>
    </row>
    <row r="21" spans="1:11" ht="340.5" customHeight="1">
      <c r="A21" s="5">
        <v>2</v>
      </c>
      <c r="B21" s="36"/>
      <c r="C21" s="11" t="s">
        <v>43</v>
      </c>
      <c r="D21" s="5"/>
      <c r="E21" s="11" t="s">
        <v>44</v>
      </c>
      <c r="F21" s="5" t="s">
        <v>33</v>
      </c>
      <c r="G21" s="13" t="s">
        <v>249</v>
      </c>
      <c r="H21" s="5">
        <v>8</v>
      </c>
      <c r="I21" s="5">
        <v>1380</v>
      </c>
      <c r="J21" s="5">
        <f t="shared" si="0"/>
        <v>11040</v>
      </c>
      <c r="K21" s="11"/>
    </row>
    <row r="22" spans="1:11" ht="320.25" customHeight="1">
      <c r="A22" s="5">
        <v>3</v>
      </c>
      <c r="B22" s="36"/>
      <c r="C22" s="11" t="s">
        <v>58</v>
      </c>
      <c r="D22" s="5"/>
      <c r="E22" s="11" t="s">
        <v>65</v>
      </c>
      <c r="F22" s="5" t="s">
        <v>33</v>
      </c>
      <c r="G22" s="13" t="s">
        <v>60</v>
      </c>
      <c r="H22" s="5">
        <v>4</v>
      </c>
      <c r="I22" s="5">
        <v>9580</v>
      </c>
      <c r="J22" s="5">
        <f t="shared" si="0"/>
        <v>38320</v>
      </c>
      <c r="K22" s="11"/>
    </row>
    <row r="23" spans="1:11" ht="363.75" customHeight="1">
      <c r="A23" s="5">
        <v>4</v>
      </c>
      <c r="B23" s="37"/>
      <c r="C23" s="11" t="s">
        <v>61</v>
      </c>
      <c r="D23" s="5"/>
      <c r="E23" s="11" t="s">
        <v>66</v>
      </c>
      <c r="F23" s="25" t="s">
        <v>237</v>
      </c>
      <c r="G23" s="13" t="s">
        <v>63</v>
      </c>
      <c r="H23" s="5">
        <v>4</v>
      </c>
      <c r="I23" s="5">
        <v>7450</v>
      </c>
      <c r="J23" s="5">
        <f t="shared" si="0"/>
        <v>29800</v>
      </c>
      <c r="K23" s="11"/>
    </row>
    <row r="24" spans="1:11" ht="328.5" customHeight="1">
      <c r="A24" s="5">
        <v>1</v>
      </c>
      <c r="B24" s="35" t="s">
        <v>67</v>
      </c>
      <c r="C24" s="11" t="s">
        <v>41</v>
      </c>
      <c r="D24" s="5"/>
      <c r="E24" s="11" t="s">
        <v>42</v>
      </c>
      <c r="F24" s="5" t="s">
        <v>33</v>
      </c>
      <c r="G24" s="23" t="s">
        <v>257</v>
      </c>
      <c r="H24" s="5">
        <v>2</v>
      </c>
      <c r="I24" s="5">
        <v>6850</v>
      </c>
      <c r="J24" s="5">
        <f t="shared" si="0"/>
        <v>13700</v>
      </c>
      <c r="K24" s="11"/>
    </row>
    <row r="25" spans="1:11" ht="312.75" customHeight="1">
      <c r="A25" s="5">
        <v>2</v>
      </c>
      <c r="B25" s="36"/>
      <c r="C25" s="11" t="s">
        <v>43</v>
      </c>
      <c r="D25" s="5"/>
      <c r="E25" s="11" t="s">
        <v>44</v>
      </c>
      <c r="F25" s="5" t="s">
        <v>33</v>
      </c>
      <c r="G25" s="13" t="s">
        <v>45</v>
      </c>
      <c r="H25" s="5">
        <v>2</v>
      </c>
      <c r="I25" s="5">
        <v>1380</v>
      </c>
      <c r="J25" s="5">
        <f t="shared" si="0"/>
        <v>2760</v>
      </c>
      <c r="K25" s="11"/>
    </row>
    <row r="26" spans="1:11" s="29" customFormat="1" ht="326.25" customHeight="1">
      <c r="A26" s="26">
        <v>3</v>
      </c>
      <c r="B26" s="36"/>
      <c r="C26" s="27" t="s">
        <v>46</v>
      </c>
      <c r="D26" s="33"/>
      <c r="E26" s="27" t="s">
        <v>68</v>
      </c>
      <c r="F26" s="26" t="s">
        <v>33</v>
      </c>
      <c r="G26" s="32" t="s">
        <v>243</v>
      </c>
      <c r="H26" s="26">
        <v>2</v>
      </c>
      <c r="I26" s="26">
        <v>8500</v>
      </c>
      <c r="J26" s="26">
        <f t="shared" si="0"/>
        <v>17000</v>
      </c>
      <c r="K26" s="27"/>
    </row>
    <row r="27" spans="1:11" ht="186.75" customHeight="1">
      <c r="A27" s="5">
        <v>4</v>
      </c>
      <c r="B27" s="36"/>
      <c r="C27" s="11" t="s">
        <v>49</v>
      </c>
      <c r="D27" s="34"/>
      <c r="E27" s="11" t="s">
        <v>14</v>
      </c>
      <c r="F27" s="5" t="s">
        <v>36</v>
      </c>
      <c r="G27" s="13" t="s">
        <v>50</v>
      </c>
      <c r="H27" s="5">
        <v>2</v>
      </c>
      <c r="I27" s="5">
        <v>1580</v>
      </c>
      <c r="J27" s="5">
        <f t="shared" si="0"/>
        <v>3160</v>
      </c>
      <c r="K27" s="11"/>
    </row>
    <row r="28" spans="1:11" ht="199.5" customHeight="1">
      <c r="A28" s="5">
        <v>5</v>
      </c>
      <c r="B28" s="36"/>
      <c r="C28" s="11" t="s">
        <v>61</v>
      </c>
      <c r="D28" s="5"/>
      <c r="E28" s="11" t="s">
        <v>69</v>
      </c>
      <c r="F28" s="25" t="s">
        <v>237</v>
      </c>
      <c r="G28" s="13" t="s">
        <v>63</v>
      </c>
      <c r="H28" s="5">
        <v>2</v>
      </c>
      <c r="I28" s="5">
        <v>7200</v>
      </c>
      <c r="J28" s="5">
        <f t="shared" si="0"/>
        <v>14400</v>
      </c>
      <c r="K28" s="11"/>
    </row>
    <row r="29" spans="1:11" ht="319.5" customHeight="1">
      <c r="A29" s="5">
        <v>6</v>
      </c>
      <c r="B29" s="36"/>
      <c r="C29" s="11" t="s">
        <v>70</v>
      </c>
      <c r="D29" s="5"/>
      <c r="E29" s="11" t="s">
        <v>71</v>
      </c>
      <c r="F29" s="5" t="s">
        <v>27</v>
      </c>
      <c r="G29" s="13" t="s">
        <v>60</v>
      </c>
      <c r="H29" s="5">
        <v>2</v>
      </c>
      <c r="I29" s="5">
        <v>8850</v>
      </c>
      <c r="J29" s="5">
        <f t="shared" si="0"/>
        <v>17700</v>
      </c>
      <c r="K29" s="11"/>
    </row>
    <row r="30" spans="1:11" ht="345" customHeight="1">
      <c r="A30" s="5">
        <v>1</v>
      </c>
      <c r="B30" s="35" t="s">
        <v>72</v>
      </c>
      <c r="C30" s="11" t="s">
        <v>41</v>
      </c>
      <c r="D30" s="5"/>
      <c r="E30" s="11" t="s">
        <v>42</v>
      </c>
      <c r="F30" s="5" t="s">
        <v>33</v>
      </c>
      <c r="G30" s="23" t="s">
        <v>257</v>
      </c>
      <c r="H30" s="5">
        <v>1</v>
      </c>
      <c r="I30" s="5">
        <v>6850</v>
      </c>
      <c r="J30" s="5">
        <f t="shared" si="0"/>
        <v>6850</v>
      </c>
      <c r="K30" s="11"/>
    </row>
    <row r="31" spans="1:11" ht="313.5" customHeight="1">
      <c r="A31" s="5">
        <v>2</v>
      </c>
      <c r="B31" s="36"/>
      <c r="C31" s="11" t="s">
        <v>43</v>
      </c>
      <c r="D31" s="5"/>
      <c r="E31" s="11" t="s">
        <v>44</v>
      </c>
      <c r="F31" s="5" t="s">
        <v>33</v>
      </c>
      <c r="G31" s="13" t="s">
        <v>45</v>
      </c>
      <c r="H31" s="5">
        <v>2</v>
      </c>
      <c r="I31" s="5">
        <v>1380</v>
      </c>
      <c r="J31" s="5">
        <f t="shared" si="0"/>
        <v>2760</v>
      </c>
      <c r="K31" s="11"/>
    </row>
    <row r="32" spans="1:11" ht="319.5" customHeight="1">
      <c r="A32" s="5">
        <v>3</v>
      </c>
      <c r="B32" s="36"/>
      <c r="C32" s="11" t="s">
        <v>58</v>
      </c>
      <c r="D32" s="5"/>
      <c r="E32" s="11" t="s">
        <v>73</v>
      </c>
      <c r="F32" s="5" t="s">
        <v>27</v>
      </c>
      <c r="G32" s="13" t="s">
        <v>60</v>
      </c>
      <c r="H32" s="5">
        <v>1</v>
      </c>
      <c r="I32" s="5">
        <v>9580</v>
      </c>
      <c r="J32" s="5">
        <f t="shared" si="0"/>
        <v>9580</v>
      </c>
      <c r="K32" s="11"/>
    </row>
    <row r="33" spans="1:11" ht="324" customHeight="1">
      <c r="A33" s="5">
        <v>4</v>
      </c>
      <c r="B33" s="36"/>
      <c r="C33" s="11" t="s">
        <v>74</v>
      </c>
      <c r="D33" s="5"/>
      <c r="E33" s="11" t="s">
        <v>75</v>
      </c>
      <c r="F33" s="5" t="s">
        <v>33</v>
      </c>
      <c r="G33" s="13" t="s">
        <v>45</v>
      </c>
      <c r="H33" s="5">
        <v>2</v>
      </c>
      <c r="I33" s="5">
        <v>2680</v>
      </c>
      <c r="J33" s="5">
        <f t="shared" si="0"/>
        <v>5360</v>
      </c>
      <c r="K33" s="11"/>
    </row>
    <row r="34" spans="1:11" ht="285.75" customHeight="1">
      <c r="A34" s="5">
        <v>5</v>
      </c>
      <c r="B34" s="36"/>
      <c r="C34" s="11" t="s">
        <v>76</v>
      </c>
      <c r="D34" s="5"/>
      <c r="E34" s="11" t="s">
        <v>14</v>
      </c>
      <c r="F34" s="5" t="s">
        <v>33</v>
      </c>
      <c r="G34" s="13" t="s">
        <v>77</v>
      </c>
      <c r="H34" s="5">
        <v>3</v>
      </c>
      <c r="I34" s="5">
        <v>2980</v>
      </c>
      <c r="J34" s="5">
        <f t="shared" si="0"/>
        <v>8940</v>
      </c>
      <c r="K34" s="11"/>
    </row>
    <row r="35" spans="1:11" ht="409.5" customHeight="1">
      <c r="A35" s="5">
        <v>6</v>
      </c>
      <c r="B35" s="36"/>
      <c r="C35" s="11" t="s">
        <v>78</v>
      </c>
      <c r="D35" s="5"/>
      <c r="E35" s="11" t="s">
        <v>79</v>
      </c>
      <c r="F35" s="5" t="s">
        <v>33</v>
      </c>
      <c r="G35" s="13" t="s">
        <v>80</v>
      </c>
      <c r="H35" s="5">
        <v>1</v>
      </c>
      <c r="I35" s="5">
        <v>6850</v>
      </c>
      <c r="J35" s="5">
        <f t="shared" si="0"/>
        <v>6850</v>
      </c>
      <c r="K35" s="11"/>
    </row>
    <row r="36" spans="1:11" ht="409.5" customHeight="1">
      <c r="A36" s="5">
        <v>7</v>
      </c>
      <c r="B36" s="36"/>
      <c r="C36" s="11" t="s">
        <v>81</v>
      </c>
      <c r="D36" s="5"/>
      <c r="E36" s="11" t="s">
        <v>14</v>
      </c>
      <c r="F36" s="5" t="s">
        <v>36</v>
      </c>
      <c r="G36" s="13" t="s">
        <v>82</v>
      </c>
      <c r="H36" s="5">
        <v>1</v>
      </c>
      <c r="I36" s="5">
        <v>3850</v>
      </c>
      <c r="J36" s="5">
        <f t="shared" si="0"/>
        <v>3850</v>
      </c>
      <c r="K36" s="11"/>
    </row>
    <row r="37" spans="1:11" ht="113.25" customHeight="1">
      <c r="A37" s="5">
        <v>8</v>
      </c>
      <c r="B37" s="36"/>
      <c r="C37" s="11" t="s">
        <v>83</v>
      </c>
      <c r="D37" s="5"/>
      <c r="E37" s="11" t="s">
        <v>14</v>
      </c>
      <c r="F37" s="5" t="s">
        <v>84</v>
      </c>
      <c r="G37" s="13" t="s">
        <v>85</v>
      </c>
      <c r="H37" s="5">
        <v>1</v>
      </c>
      <c r="I37" s="5">
        <v>1680</v>
      </c>
      <c r="J37" s="5">
        <f t="shared" si="0"/>
        <v>1680</v>
      </c>
      <c r="K37" s="11"/>
    </row>
    <row r="38" spans="1:11" ht="73.900000000000006" customHeight="1">
      <c r="A38" s="5">
        <v>9</v>
      </c>
      <c r="B38" s="36"/>
      <c r="C38" s="11" t="s">
        <v>51</v>
      </c>
      <c r="D38" s="33"/>
      <c r="E38" s="11" t="s">
        <v>52</v>
      </c>
      <c r="F38" s="5" t="s">
        <v>33</v>
      </c>
      <c r="G38" s="38" t="s">
        <v>53</v>
      </c>
      <c r="H38" s="5">
        <v>1</v>
      </c>
      <c r="I38" s="5">
        <v>12500</v>
      </c>
      <c r="J38" s="5">
        <f t="shared" si="0"/>
        <v>12500</v>
      </c>
      <c r="K38" s="11"/>
    </row>
    <row r="39" spans="1:11" ht="96" customHeight="1">
      <c r="A39" s="5">
        <v>10</v>
      </c>
      <c r="B39" s="36"/>
      <c r="C39" s="11" t="s">
        <v>54</v>
      </c>
      <c r="D39" s="44"/>
      <c r="E39" s="11" t="s">
        <v>55</v>
      </c>
      <c r="F39" s="5" t="s">
        <v>33</v>
      </c>
      <c r="G39" s="40"/>
      <c r="H39" s="5">
        <v>2</v>
      </c>
      <c r="I39" s="5">
        <v>7800</v>
      </c>
      <c r="J39" s="5">
        <f t="shared" ref="J39:J74" si="1">I39*H39</f>
        <v>15600</v>
      </c>
      <c r="K39" s="11"/>
    </row>
    <row r="40" spans="1:11" ht="162" customHeight="1">
      <c r="A40" s="5">
        <v>11</v>
      </c>
      <c r="B40" s="36"/>
      <c r="C40" s="11" t="s">
        <v>86</v>
      </c>
      <c r="D40" s="44"/>
      <c r="E40" s="11" t="s">
        <v>57</v>
      </c>
      <c r="F40" s="5" t="s">
        <v>33</v>
      </c>
      <c r="G40" s="13" t="s">
        <v>45</v>
      </c>
      <c r="H40" s="5">
        <v>1</v>
      </c>
      <c r="I40" s="5">
        <v>4960</v>
      </c>
      <c r="J40" s="5">
        <f t="shared" si="1"/>
        <v>4960</v>
      </c>
      <c r="K40" s="11"/>
    </row>
    <row r="41" spans="1:11" ht="163.5" customHeight="1">
      <c r="A41" s="5">
        <v>12</v>
      </c>
      <c r="B41" s="36"/>
      <c r="C41" s="11" t="s">
        <v>87</v>
      </c>
      <c r="D41" s="34"/>
      <c r="E41" s="11" t="s">
        <v>88</v>
      </c>
      <c r="F41" s="5" t="s">
        <v>27</v>
      </c>
      <c r="G41" s="18" t="s">
        <v>60</v>
      </c>
      <c r="H41" s="5">
        <v>1</v>
      </c>
      <c r="I41" s="5">
        <v>6890</v>
      </c>
      <c r="J41" s="5">
        <f t="shared" si="1"/>
        <v>6890</v>
      </c>
      <c r="K41" s="11"/>
    </row>
    <row r="42" spans="1:11" ht="168.75" customHeight="1">
      <c r="A42" s="5">
        <v>13</v>
      </c>
      <c r="B42" s="36"/>
      <c r="C42" s="11" t="s">
        <v>89</v>
      </c>
      <c r="D42" s="5"/>
      <c r="E42" s="11" t="s">
        <v>90</v>
      </c>
      <c r="F42" s="5" t="s">
        <v>27</v>
      </c>
      <c r="G42" s="13" t="s">
        <v>244</v>
      </c>
      <c r="H42" s="5">
        <v>1</v>
      </c>
      <c r="I42" s="5">
        <v>17950</v>
      </c>
      <c r="J42" s="5">
        <f t="shared" si="1"/>
        <v>17950</v>
      </c>
      <c r="K42" s="11"/>
    </row>
    <row r="43" spans="1:11" ht="138.75" customHeight="1">
      <c r="A43" s="5">
        <v>14</v>
      </c>
      <c r="B43" s="36"/>
      <c r="C43" s="11" t="s">
        <v>91</v>
      </c>
      <c r="D43" s="5"/>
      <c r="E43" s="11" t="s">
        <v>92</v>
      </c>
      <c r="F43" s="5" t="s">
        <v>27</v>
      </c>
      <c r="G43" s="13" t="s">
        <v>250</v>
      </c>
      <c r="H43" s="5">
        <v>1</v>
      </c>
      <c r="I43" s="5">
        <v>11850</v>
      </c>
      <c r="J43" s="5">
        <f t="shared" si="1"/>
        <v>11850</v>
      </c>
      <c r="K43" s="11"/>
    </row>
    <row r="44" spans="1:11" ht="165" customHeight="1">
      <c r="A44" s="5">
        <v>15</v>
      </c>
      <c r="B44" s="37"/>
      <c r="C44" s="11" t="s">
        <v>94</v>
      </c>
      <c r="D44" s="5"/>
      <c r="E44" s="11" t="s">
        <v>95</v>
      </c>
      <c r="F44" s="5" t="s">
        <v>27</v>
      </c>
      <c r="G44" s="13" t="s">
        <v>60</v>
      </c>
      <c r="H44" s="5">
        <v>1</v>
      </c>
      <c r="I44" s="5">
        <v>6860</v>
      </c>
      <c r="J44" s="5">
        <f t="shared" si="1"/>
        <v>6860</v>
      </c>
      <c r="K44" s="11"/>
    </row>
    <row r="45" spans="1:11" ht="179.25" customHeight="1">
      <c r="A45" s="5">
        <v>1</v>
      </c>
      <c r="B45" s="35" t="s">
        <v>96</v>
      </c>
      <c r="C45" s="11" t="s">
        <v>41</v>
      </c>
      <c r="D45" s="5"/>
      <c r="E45" s="11" t="s">
        <v>97</v>
      </c>
      <c r="F45" s="5" t="s">
        <v>33</v>
      </c>
      <c r="G45" s="23" t="s">
        <v>258</v>
      </c>
      <c r="H45" s="5">
        <v>2</v>
      </c>
      <c r="I45" s="5">
        <v>5250</v>
      </c>
      <c r="J45" s="5">
        <f t="shared" si="1"/>
        <v>10500</v>
      </c>
      <c r="K45" s="11"/>
    </row>
    <row r="46" spans="1:11" ht="170.25" customHeight="1">
      <c r="A46" s="5">
        <v>2</v>
      </c>
      <c r="B46" s="36"/>
      <c r="C46" s="11" t="s">
        <v>43</v>
      </c>
      <c r="D46" s="5"/>
      <c r="E46" s="11" t="s">
        <v>44</v>
      </c>
      <c r="F46" s="5" t="s">
        <v>33</v>
      </c>
      <c r="G46" s="13" t="s">
        <v>251</v>
      </c>
      <c r="H46" s="5">
        <v>2</v>
      </c>
      <c r="I46" s="5">
        <v>1380</v>
      </c>
      <c r="J46" s="5">
        <f t="shared" si="1"/>
        <v>2760</v>
      </c>
      <c r="K46" s="11"/>
    </row>
    <row r="47" spans="1:11" ht="169.5" customHeight="1">
      <c r="A47" s="5">
        <v>3</v>
      </c>
      <c r="B47" s="36"/>
      <c r="C47" s="11" t="s">
        <v>58</v>
      </c>
      <c r="D47" s="5"/>
      <c r="E47" s="11" t="s">
        <v>98</v>
      </c>
      <c r="F47" s="5" t="s">
        <v>27</v>
      </c>
      <c r="G47" s="13" t="s">
        <v>60</v>
      </c>
      <c r="H47" s="5">
        <v>1</v>
      </c>
      <c r="I47" s="5">
        <v>13680</v>
      </c>
      <c r="J47" s="5">
        <f t="shared" si="1"/>
        <v>13680</v>
      </c>
      <c r="K47" s="11"/>
    </row>
    <row r="48" spans="1:11" ht="194.25" customHeight="1">
      <c r="A48" s="5">
        <v>4</v>
      </c>
      <c r="B48" s="37"/>
      <c r="C48" s="11" t="s">
        <v>99</v>
      </c>
      <c r="D48" s="5"/>
      <c r="E48" s="11" t="s">
        <v>66</v>
      </c>
      <c r="F48" s="25" t="s">
        <v>237</v>
      </c>
      <c r="G48" s="13" t="s">
        <v>63</v>
      </c>
      <c r="H48" s="5">
        <v>1</v>
      </c>
      <c r="I48" s="5">
        <v>7450</v>
      </c>
      <c r="J48" s="5">
        <f t="shared" si="1"/>
        <v>7450</v>
      </c>
      <c r="K48" s="11"/>
    </row>
    <row r="49" spans="1:11" ht="169.5" customHeight="1">
      <c r="A49" s="5">
        <v>1</v>
      </c>
      <c r="B49" s="35" t="s">
        <v>100</v>
      </c>
      <c r="C49" s="11" t="s">
        <v>101</v>
      </c>
      <c r="D49" s="33"/>
      <c r="E49" s="11" t="s">
        <v>75</v>
      </c>
      <c r="F49" s="5" t="s">
        <v>33</v>
      </c>
      <c r="G49" s="13" t="s">
        <v>48</v>
      </c>
      <c r="H49" s="5">
        <v>2</v>
      </c>
      <c r="I49" s="5">
        <v>2860</v>
      </c>
      <c r="J49" s="5">
        <f t="shared" si="1"/>
        <v>5720</v>
      </c>
      <c r="K49" s="11"/>
    </row>
    <row r="50" spans="1:11" ht="102.75" customHeight="1">
      <c r="A50" s="5">
        <v>2</v>
      </c>
      <c r="B50" s="36"/>
      <c r="C50" s="11" t="s">
        <v>76</v>
      </c>
      <c r="D50" s="34"/>
      <c r="E50" s="11" t="s">
        <v>14</v>
      </c>
      <c r="F50" s="5" t="s">
        <v>33</v>
      </c>
      <c r="G50" s="13" t="s">
        <v>102</v>
      </c>
      <c r="H50" s="5">
        <v>6</v>
      </c>
      <c r="I50" s="5">
        <v>1580</v>
      </c>
      <c r="J50" s="5">
        <f t="shared" si="1"/>
        <v>9480</v>
      </c>
      <c r="K50" s="11"/>
    </row>
    <row r="51" spans="1:11" ht="144.75" customHeight="1">
      <c r="A51" s="5">
        <v>3</v>
      </c>
      <c r="B51" s="36"/>
      <c r="C51" s="11" t="s">
        <v>103</v>
      </c>
      <c r="D51" s="33"/>
      <c r="E51" s="11" t="s">
        <v>104</v>
      </c>
      <c r="F51" s="5" t="s">
        <v>27</v>
      </c>
      <c r="G51" s="13" t="s">
        <v>105</v>
      </c>
      <c r="H51" s="5">
        <v>2</v>
      </c>
      <c r="I51" s="5">
        <v>16500</v>
      </c>
      <c r="J51" s="5">
        <f t="shared" si="1"/>
        <v>33000</v>
      </c>
      <c r="K51" s="11"/>
    </row>
    <row r="52" spans="1:11" ht="58.5" customHeight="1">
      <c r="A52" s="5">
        <v>4</v>
      </c>
      <c r="B52" s="37"/>
      <c r="C52" s="11" t="s">
        <v>86</v>
      </c>
      <c r="D52" s="34"/>
      <c r="E52" s="11" t="s">
        <v>106</v>
      </c>
      <c r="F52" s="5" t="s">
        <v>33</v>
      </c>
      <c r="G52" s="13" t="s">
        <v>107</v>
      </c>
      <c r="H52" s="5">
        <v>2</v>
      </c>
      <c r="I52" s="5">
        <v>3560</v>
      </c>
      <c r="J52" s="5">
        <f t="shared" si="1"/>
        <v>7120</v>
      </c>
      <c r="K52" s="11"/>
    </row>
    <row r="53" spans="1:11" ht="173.25" customHeight="1">
      <c r="A53" s="5">
        <v>1</v>
      </c>
      <c r="B53" s="36" t="s">
        <v>108</v>
      </c>
      <c r="C53" s="11" t="s">
        <v>109</v>
      </c>
      <c r="D53" s="19"/>
      <c r="E53" s="11" t="s">
        <v>110</v>
      </c>
      <c r="F53" s="25" t="s">
        <v>237</v>
      </c>
      <c r="G53" s="13" t="s">
        <v>111</v>
      </c>
      <c r="H53" s="5">
        <v>1</v>
      </c>
      <c r="I53" s="5">
        <v>39800</v>
      </c>
      <c r="J53" s="5">
        <f t="shared" si="1"/>
        <v>39800</v>
      </c>
      <c r="K53" s="11"/>
    </row>
    <row r="54" spans="1:11" ht="107.25" customHeight="1">
      <c r="A54" s="5">
        <v>2</v>
      </c>
      <c r="B54" s="36"/>
      <c r="C54" s="11" t="s">
        <v>112</v>
      </c>
      <c r="D54" s="19"/>
      <c r="E54" s="11" t="s">
        <v>14</v>
      </c>
      <c r="F54" s="5" t="s">
        <v>36</v>
      </c>
      <c r="G54" s="13" t="s">
        <v>102</v>
      </c>
      <c r="H54" s="5">
        <v>20</v>
      </c>
      <c r="I54" s="5">
        <v>1560</v>
      </c>
      <c r="J54" s="5">
        <f t="shared" si="1"/>
        <v>31200</v>
      </c>
      <c r="K54" s="11"/>
    </row>
    <row r="55" spans="1:11" ht="117" customHeight="1">
      <c r="A55" s="5">
        <v>3</v>
      </c>
      <c r="B55" s="36"/>
      <c r="C55" s="11" t="s">
        <v>113</v>
      </c>
      <c r="D55" s="5"/>
      <c r="E55" s="11" t="s">
        <v>114</v>
      </c>
      <c r="F55" s="5" t="s">
        <v>27</v>
      </c>
      <c r="G55" s="13" t="s">
        <v>115</v>
      </c>
      <c r="H55" s="5">
        <v>3</v>
      </c>
      <c r="I55" s="5">
        <v>5860</v>
      </c>
      <c r="J55" s="5">
        <f t="shared" si="1"/>
        <v>17580</v>
      </c>
      <c r="K55" s="11"/>
    </row>
    <row r="56" spans="1:11" ht="79.5" customHeight="1">
      <c r="A56" s="5">
        <v>4</v>
      </c>
      <c r="B56" s="36"/>
      <c r="C56" s="11" t="s">
        <v>116</v>
      </c>
      <c r="D56" s="16"/>
      <c r="E56" s="11" t="s">
        <v>117</v>
      </c>
      <c r="F56" s="5" t="s">
        <v>27</v>
      </c>
      <c r="G56" s="13" t="s">
        <v>118</v>
      </c>
      <c r="H56" s="5">
        <v>1</v>
      </c>
      <c r="I56" s="5">
        <v>1980</v>
      </c>
      <c r="J56" s="5">
        <f t="shared" si="1"/>
        <v>1980</v>
      </c>
      <c r="K56" s="11"/>
    </row>
    <row r="57" spans="1:11" ht="89.25" customHeight="1">
      <c r="A57" s="5">
        <v>5</v>
      </c>
      <c r="B57" s="36"/>
      <c r="C57" s="11" t="s">
        <v>119</v>
      </c>
      <c r="D57" s="16"/>
      <c r="E57" s="11" t="s">
        <v>14</v>
      </c>
      <c r="F57" s="5" t="s">
        <v>36</v>
      </c>
      <c r="G57" s="13" t="s">
        <v>120</v>
      </c>
      <c r="H57" s="5">
        <v>2</v>
      </c>
      <c r="I57" s="5">
        <v>2880</v>
      </c>
      <c r="J57" s="5">
        <f t="shared" si="1"/>
        <v>5760</v>
      </c>
      <c r="K57" s="11"/>
    </row>
    <row r="58" spans="1:11" ht="156.75" customHeight="1">
      <c r="A58" s="5">
        <v>6</v>
      </c>
      <c r="B58" s="36"/>
      <c r="C58" s="11" t="s">
        <v>121</v>
      </c>
      <c r="D58" s="33"/>
      <c r="E58" s="11" t="s">
        <v>52</v>
      </c>
      <c r="F58" s="5" t="s">
        <v>33</v>
      </c>
      <c r="G58" s="13" t="s">
        <v>105</v>
      </c>
      <c r="H58" s="5">
        <v>2</v>
      </c>
      <c r="I58" s="5">
        <v>12500</v>
      </c>
      <c r="J58" s="5">
        <f t="shared" si="1"/>
        <v>25000</v>
      </c>
      <c r="K58" s="11"/>
    </row>
    <row r="59" spans="1:11" ht="179.25" customHeight="1">
      <c r="A59" s="5">
        <v>7</v>
      </c>
      <c r="B59" s="36"/>
      <c r="C59" s="11" t="s">
        <v>86</v>
      </c>
      <c r="D59" s="44"/>
      <c r="E59" s="11" t="s">
        <v>122</v>
      </c>
      <c r="F59" s="5" t="s">
        <v>33</v>
      </c>
      <c r="G59" s="13" t="s">
        <v>244</v>
      </c>
      <c r="H59" s="5">
        <v>2</v>
      </c>
      <c r="I59" s="5">
        <v>4960</v>
      </c>
      <c r="J59" s="5">
        <f t="shared" si="1"/>
        <v>9920</v>
      </c>
      <c r="K59" s="11"/>
    </row>
    <row r="60" spans="1:11" ht="143.25" customHeight="1">
      <c r="A60" s="5">
        <v>8</v>
      </c>
      <c r="B60" s="36"/>
      <c r="C60" s="11" t="s">
        <v>121</v>
      </c>
      <c r="D60" s="34"/>
      <c r="E60" s="11" t="s">
        <v>123</v>
      </c>
      <c r="F60" s="5" t="s">
        <v>33</v>
      </c>
      <c r="G60" s="13" t="s">
        <v>105</v>
      </c>
      <c r="H60" s="5">
        <v>2</v>
      </c>
      <c r="I60" s="5">
        <v>5960</v>
      </c>
      <c r="J60" s="5">
        <f t="shared" si="1"/>
        <v>11920</v>
      </c>
      <c r="K60" s="11"/>
    </row>
    <row r="61" spans="1:11" ht="161.25" customHeight="1">
      <c r="A61" s="5">
        <v>9</v>
      </c>
      <c r="B61" s="36"/>
      <c r="C61" s="15" t="s">
        <v>124</v>
      </c>
      <c r="D61" s="17"/>
      <c r="E61" s="11" t="s">
        <v>125</v>
      </c>
      <c r="F61" s="5" t="s">
        <v>18</v>
      </c>
      <c r="G61" s="13" t="s">
        <v>246</v>
      </c>
      <c r="H61" s="5">
        <v>2</v>
      </c>
      <c r="I61" s="5">
        <v>2980</v>
      </c>
      <c r="J61" s="5">
        <f t="shared" si="1"/>
        <v>5960</v>
      </c>
      <c r="K61" s="11"/>
    </row>
    <row r="62" spans="1:11" ht="99.75" customHeight="1">
      <c r="A62" s="5">
        <v>1</v>
      </c>
      <c r="B62" s="35" t="s">
        <v>126</v>
      </c>
      <c r="C62" s="24" t="s">
        <v>238</v>
      </c>
      <c r="D62" s="5"/>
      <c r="E62" s="11" t="s">
        <v>14</v>
      </c>
      <c r="F62" s="5" t="s">
        <v>18</v>
      </c>
      <c r="G62" s="13" t="s">
        <v>127</v>
      </c>
      <c r="H62" s="5">
        <v>12</v>
      </c>
      <c r="I62" s="5">
        <v>4880</v>
      </c>
      <c r="J62" s="5">
        <f t="shared" si="1"/>
        <v>58560</v>
      </c>
      <c r="K62" s="11"/>
    </row>
    <row r="63" spans="1:11" ht="126" customHeight="1">
      <c r="A63" s="5">
        <v>2</v>
      </c>
      <c r="B63" s="37"/>
      <c r="C63" s="11" t="s">
        <v>128</v>
      </c>
      <c r="D63" s="5"/>
      <c r="E63" s="11" t="s">
        <v>14</v>
      </c>
      <c r="F63" s="5" t="s">
        <v>18</v>
      </c>
      <c r="G63" s="13" t="s">
        <v>129</v>
      </c>
      <c r="H63" s="5">
        <v>12</v>
      </c>
      <c r="I63" s="5">
        <v>2650</v>
      </c>
      <c r="J63" s="5">
        <f t="shared" si="1"/>
        <v>31800</v>
      </c>
      <c r="K63" s="11"/>
    </row>
    <row r="64" spans="1:11" ht="184.5" customHeight="1">
      <c r="A64" s="5">
        <v>1</v>
      </c>
      <c r="B64" s="45" t="s">
        <v>130</v>
      </c>
      <c r="C64" s="11" t="s">
        <v>109</v>
      </c>
      <c r="D64" s="33"/>
      <c r="E64" s="11" t="s">
        <v>131</v>
      </c>
      <c r="F64" s="5" t="s">
        <v>33</v>
      </c>
      <c r="G64" s="18" t="s">
        <v>111</v>
      </c>
      <c r="H64" s="5">
        <v>1</v>
      </c>
      <c r="I64" s="5">
        <v>28500</v>
      </c>
      <c r="J64" s="5">
        <f t="shared" si="1"/>
        <v>28500</v>
      </c>
      <c r="K64" s="11"/>
    </row>
    <row r="65" spans="1:11" ht="105.75" customHeight="1">
      <c r="A65" s="5">
        <v>2</v>
      </c>
      <c r="B65" s="45"/>
      <c r="C65" s="11" t="s">
        <v>112</v>
      </c>
      <c r="D65" s="34"/>
      <c r="E65" s="11" t="s">
        <v>14</v>
      </c>
      <c r="F65" s="5" t="s">
        <v>36</v>
      </c>
      <c r="G65" s="13" t="s">
        <v>102</v>
      </c>
      <c r="H65" s="5">
        <v>12</v>
      </c>
      <c r="I65" s="5">
        <v>1380</v>
      </c>
      <c r="J65" s="5">
        <f t="shared" si="1"/>
        <v>16560</v>
      </c>
      <c r="K65" s="11"/>
    </row>
    <row r="66" spans="1:11" ht="157.9" customHeight="1">
      <c r="A66" s="5">
        <v>3</v>
      </c>
      <c r="B66" s="45"/>
      <c r="C66" s="11" t="s">
        <v>113</v>
      </c>
      <c r="D66" s="5"/>
      <c r="E66" s="11" t="s">
        <v>114</v>
      </c>
      <c r="F66" s="5" t="s">
        <v>27</v>
      </c>
      <c r="G66" s="18" t="s">
        <v>132</v>
      </c>
      <c r="H66" s="5">
        <v>1</v>
      </c>
      <c r="I66" s="5">
        <v>5860</v>
      </c>
      <c r="J66" s="5">
        <f t="shared" si="1"/>
        <v>5860</v>
      </c>
      <c r="K66" s="11"/>
    </row>
    <row r="67" spans="1:11" ht="154.5" customHeight="1">
      <c r="A67" s="5">
        <v>4</v>
      </c>
      <c r="B67" s="45"/>
      <c r="C67" s="11" t="s">
        <v>121</v>
      </c>
      <c r="D67" s="33"/>
      <c r="E67" s="11" t="s">
        <v>52</v>
      </c>
      <c r="F67" s="5" t="s">
        <v>33</v>
      </c>
      <c r="G67" s="13" t="s">
        <v>252</v>
      </c>
      <c r="H67" s="5">
        <v>1</v>
      </c>
      <c r="I67" s="5">
        <v>12500</v>
      </c>
      <c r="J67" s="5">
        <f t="shared" si="1"/>
        <v>12500</v>
      </c>
      <c r="K67" s="11"/>
    </row>
    <row r="68" spans="1:11" ht="172.5" customHeight="1">
      <c r="A68" s="5">
        <v>5</v>
      </c>
      <c r="B68" s="45"/>
      <c r="C68" s="11" t="s">
        <v>86</v>
      </c>
      <c r="D68" s="44"/>
      <c r="E68" s="11" t="s">
        <v>122</v>
      </c>
      <c r="F68" s="5" t="s">
        <v>33</v>
      </c>
      <c r="G68" s="13" t="s">
        <v>45</v>
      </c>
      <c r="H68" s="5">
        <v>1</v>
      </c>
      <c r="I68" s="5">
        <v>4960</v>
      </c>
      <c r="J68" s="5">
        <f t="shared" si="1"/>
        <v>4960</v>
      </c>
      <c r="K68" s="11"/>
    </row>
    <row r="69" spans="1:11" ht="151.5" customHeight="1">
      <c r="A69" s="5">
        <v>6</v>
      </c>
      <c r="B69" s="45"/>
      <c r="C69" s="11" t="s">
        <v>121</v>
      </c>
      <c r="D69" s="34"/>
      <c r="E69" s="11" t="s">
        <v>123</v>
      </c>
      <c r="F69" s="5" t="s">
        <v>33</v>
      </c>
      <c r="G69" s="13" t="s">
        <v>105</v>
      </c>
      <c r="H69" s="5">
        <v>2</v>
      </c>
      <c r="I69" s="5">
        <v>5960</v>
      </c>
      <c r="J69" s="5">
        <f t="shared" si="1"/>
        <v>11920</v>
      </c>
      <c r="K69" s="11"/>
    </row>
    <row r="70" spans="1:11" ht="118.5" customHeight="1">
      <c r="A70" s="5">
        <v>7</v>
      </c>
      <c r="B70" s="45"/>
      <c r="C70" s="11" t="s">
        <v>124</v>
      </c>
      <c r="D70" s="12"/>
      <c r="E70" s="11" t="s">
        <v>125</v>
      </c>
      <c r="F70" s="5" t="s">
        <v>18</v>
      </c>
      <c r="G70" s="18" t="s">
        <v>133</v>
      </c>
      <c r="H70" s="5">
        <v>2</v>
      </c>
      <c r="I70" s="5">
        <v>2980</v>
      </c>
      <c r="J70" s="5">
        <f t="shared" si="1"/>
        <v>5960</v>
      </c>
      <c r="K70" s="11"/>
    </row>
    <row r="71" spans="1:11" ht="146.25" customHeight="1">
      <c r="A71" s="5">
        <v>1</v>
      </c>
      <c r="B71" s="45" t="s">
        <v>134</v>
      </c>
      <c r="C71" s="11" t="s">
        <v>109</v>
      </c>
      <c r="D71" s="46"/>
      <c r="E71" s="11" t="s">
        <v>135</v>
      </c>
      <c r="F71" s="5" t="s">
        <v>33</v>
      </c>
      <c r="G71" s="13" t="s">
        <v>136</v>
      </c>
      <c r="H71" s="5">
        <v>14</v>
      </c>
      <c r="I71" s="5">
        <v>4280</v>
      </c>
      <c r="J71" s="5">
        <f t="shared" si="1"/>
        <v>59920</v>
      </c>
      <c r="K71" s="11"/>
    </row>
    <row r="72" spans="1:11" ht="157.5" customHeight="1">
      <c r="A72" s="5">
        <v>2</v>
      </c>
      <c r="B72" s="45"/>
      <c r="C72" s="11" t="s">
        <v>112</v>
      </c>
      <c r="D72" s="46"/>
      <c r="E72" s="11" t="s">
        <v>14</v>
      </c>
      <c r="F72" s="5" t="s">
        <v>36</v>
      </c>
      <c r="G72" s="13" t="s">
        <v>137</v>
      </c>
      <c r="H72" s="5">
        <f>H71*4</f>
        <v>56</v>
      </c>
      <c r="I72" s="5">
        <v>780</v>
      </c>
      <c r="J72" s="5">
        <f t="shared" si="1"/>
        <v>43680</v>
      </c>
      <c r="K72" s="11"/>
    </row>
    <row r="73" spans="1:11" ht="118.5" customHeight="1">
      <c r="A73" s="5"/>
      <c r="B73" s="11" t="s">
        <v>138</v>
      </c>
      <c r="C73" s="11" t="s">
        <v>139</v>
      </c>
      <c r="D73" s="5"/>
      <c r="E73" s="5" t="s">
        <v>140</v>
      </c>
      <c r="F73" s="5" t="s">
        <v>33</v>
      </c>
      <c r="G73" s="13" t="s">
        <v>141</v>
      </c>
      <c r="H73" s="5">
        <v>11</v>
      </c>
      <c r="I73" s="5">
        <v>2680</v>
      </c>
      <c r="J73" s="5">
        <f t="shared" si="1"/>
        <v>29480</v>
      </c>
      <c r="K73" s="20"/>
    </row>
    <row r="74" spans="1:11" ht="102.75" customHeight="1">
      <c r="A74" s="5"/>
      <c r="B74" s="11"/>
      <c r="C74" s="11" t="s">
        <v>142</v>
      </c>
      <c r="D74" s="5"/>
      <c r="E74" s="5" t="s">
        <v>143</v>
      </c>
      <c r="F74" s="5" t="s">
        <v>33</v>
      </c>
      <c r="G74" s="13" t="s">
        <v>253</v>
      </c>
      <c r="H74" s="5">
        <v>2</v>
      </c>
      <c r="I74" s="5">
        <v>1980</v>
      </c>
      <c r="J74" s="5">
        <f t="shared" si="1"/>
        <v>3960</v>
      </c>
      <c r="K74" s="20"/>
    </row>
    <row r="75" spans="1:11" ht="24" customHeight="1">
      <c r="A75" s="41" t="s">
        <v>144</v>
      </c>
      <c r="B75" s="42"/>
      <c r="C75" s="42"/>
      <c r="D75" s="42"/>
      <c r="E75" s="42"/>
      <c r="F75" s="42"/>
      <c r="G75" s="42"/>
      <c r="H75" s="42"/>
      <c r="I75" s="42"/>
      <c r="J75" s="42"/>
      <c r="K75" s="43"/>
    </row>
    <row r="76" spans="1:11" ht="174" customHeight="1">
      <c r="A76" s="5">
        <v>1</v>
      </c>
      <c r="B76" s="35" t="s">
        <v>145</v>
      </c>
      <c r="C76" s="11" t="s">
        <v>41</v>
      </c>
      <c r="D76" s="5"/>
      <c r="E76" s="11" t="s">
        <v>42</v>
      </c>
      <c r="F76" s="5" t="s">
        <v>33</v>
      </c>
      <c r="G76" s="23" t="s">
        <v>257</v>
      </c>
      <c r="H76" s="5">
        <v>5</v>
      </c>
      <c r="I76" s="5">
        <v>6850</v>
      </c>
      <c r="J76" s="5">
        <f t="shared" ref="J76:J107" si="2">I76*H76</f>
        <v>34250</v>
      </c>
      <c r="K76" s="11"/>
    </row>
    <row r="77" spans="1:11" ht="165.75" customHeight="1">
      <c r="A77" s="5">
        <v>2</v>
      </c>
      <c r="B77" s="36"/>
      <c r="C77" s="11" t="s">
        <v>43</v>
      </c>
      <c r="D77" s="5"/>
      <c r="E77" s="11" t="s">
        <v>44</v>
      </c>
      <c r="F77" s="5" t="s">
        <v>33</v>
      </c>
      <c r="G77" s="13" t="s">
        <v>45</v>
      </c>
      <c r="H77" s="5">
        <v>10</v>
      </c>
      <c r="I77" s="5">
        <v>1380</v>
      </c>
      <c r="J77" s="5">
        <f t="shared" si="2"/>
        <v>13800</v>
      </c>
      <c r="K77" s="11"/>
    </row>
    <row r="78" spans="1:11" s="29" customFormat="1" ht="168.75" customHeight="1">
      <c r="A78" s="26">
        <v>3</v>
      </c>
      <c r="B78" s="36"/>
      <c r="C78" s="27" t="s">
        <v>46</v>
      </c>
      <c r="D78" s="33"/>
      <c r="E78" s="27" t="s">
        <v>47</v>
      </c>
      <c r="F78" s="26" t="s">
        <v>33</v>
      </c>
      <c r="G78" s="32" t="s">
        <v>243</v>
      </c>
      <c r="H78" s="26">
        <v>5</v>
      </c>
      <c r="I78" s="26">
        <v>8680</v>
      </c>
      <c r="J78" s="26">
        <f t="shared" si="2"/>
        <v>43400</v>
      </c>
      <c r="K78" s="27"/>
    </row>
    <row r="79" spans="1:11" ht="102.75" customHeight="1">
      <c r="A79" s="5">
        <v>4</v>
      </c>
      <c r="B79" s="36"/>
      <c r="C79" s="11" t="s">
        <v>49</v>
      </c>
      <c r="D79" s="34"/>
      <c r="E79" s="11" t="s">
        <v>14</v>
      </c>
      <c r="F79" s="5" t="s">
        <v>36</v>
      </c>
      <c r="G79" s="13" t="s">
        <v>254</v>
      </c>
      <c r="H79" s="5">
        <v>5</v>
      </c>
      <c r="I79" s="5">
        <v>1580</v>
      </c>
      <c r="J79" s="5">
        <f t="shared" si="2"/>
        <v>7900</v>
      </c>
      <c r="K79" s="11"/>
    </row>
    <row r="80" spans="1:11" ht="110.25" customHeight="1">
      <c r="A80" s="5">
        <v>5</v>
      </c>
      <c r="B80" s="36"/>
      <c r="C80" s="11" t="s">
        <v>51</v>
      </c>
      <c r="D80" s="33"/>
      <c r="E80" s="11" t="s">
        <v>52</v>
      </c>
      <c r="F80" s="5" t="s">
        <v>33</v>
      </c>
      <c r="G80" s="38" t="s">
        <v>53</v>
      </c>
      <c r="H80" s="5">
        <v>5</v>
      </c>
      <c r="I80" s="5">
        <v>12500</v>
      </c>
      <c r="J80" s="5">
        <f t="shared" si="2"/>
        <v>62500</v>
      </c>
      <c r="K80" s="11"/>
    </row>
    <row r="81" spans="1:11" ht="67.5" customHeight="1">
      <c r="A81" s="5">
        <v>6</v>
      </c>
      <c r="B81" s="36"/>
      <c r="C81" s="11" t="s">
        <v>54</v>
      </c>
      <c r="D81" s="44"/>
      <c r="E81" s="11" t="s">
        <v>55</v>
      </c>
      <c r="F81" s="5" t="s">
        <v>33</v>
      </c>
      <c r="G81" s="39"/>
      <c r="H81" s="5">
        <v>5</v>
      </c>
      <c r="I81" s="5">
        <v>7800</v>
      </c>
      <c r="J81" s="5">
        <f t="shared" si="2"/>
        <v>39000</v>
      </c>
      <c r="K81" s="11"/>
    </row>
    <row r="82" spans="1:11" ht="168" customHeight="1">
      <c r="A82" s="5">
        <v>7</v>
      </c>
      <c r="B82" s="36"/>
      <c r="C82" s="11" t="s">
        <v>86</v>
      </c>
      <c r="D82" s="34"/>
      <c r="E82" s="11" t="s">
        <v>57</v>
      </c>
      <c r="F82" s="5" t="s">
        <v>33</v>
      </c>
      <c r="G82" s="13" t="s">
        <v>45</v>
      </c>
      <c r="H82" s="5">
        <v>5</v>
      </c>
      <c r="I82" s="5">
        <v>4960</v>
      </c>
      <c r="J82" s="5">
        <f t="shared" si="2"/>
        <v>24800</v>
      </c>
      <c r="K82" s="11"/>
    </row>
    <row r="83" spans="1:11" ht="167.25" customHeight="1">
      <c r="A83" s="5">
        <v>8</v>
      </c>
      <c r="B83" s="36"/>
      <c r="C83" s="11" t="s">
        <v>58</v>
      </c>
      <c r="D83" s="5"/>
      <c r="E83" s="11" t="s">
        <v>146</v>
      </c>
      <c r="F83" s="5" t="s">
        <v>27</v>
      </c>
      <c r="G83" s="13" t="s">
        <v>60</v>
      </c>
      <c r="H83" s="5">
        <v>5</v>
      </c>
      <c r="I83" s="5">
        <v>9580</v>
      </c>
      <c r="J83" s="5">
        <f t="shared" si="2"/>
        <v>47900</v>
      </c>
      <c r="K83" s="11"/>
    </row>
    <row r="84" spans="1:11" ht="190.5" customHeight="1">
      <c r="A84" s="5">
        <v>9</v>
      </c>
      <c r="B84" s="36"/>
      <c r="C84" s="11" t="s">
        <v>61</v>
      </c>
      <c r="D84" s="5"/>
      <c r="E84" s="11" t="s">
        <v>147</v>
      </c>
      <c r="F84" s="25" t="s">
        <v>255</v>
      </c>
      <c r="G84" s="13" t="s">
        <v>260</v>
      </c>
      <c r="H84" s="5">
        <v>5</v>
      </c>
      <c r="I84" s="5">
        <v>7650</v>
      </c>
      <c r="J84" s="5">
        <f t="shared" si="2"/>
        <v>38250</v>
      </c>
      <c r="K84" s="11"/>
    </row>
    <row r="85" spans="1:11" ht="173.25" customHeight="1">
      <c r="A85" s="5">
        <v>10</v>
      </c>
      <c r="B85" s="36"/>
      <c r="C85" s="11" t="s">
        <v>148</v>
      </c>
      <c r="D85" s="5"/>
      <c r="E85" s="11" t="s">
        <v>149</v>
      </c>
      <c r="F85" s="5" t="s">
        <v>33</v>
      </c>
      <c r="G85" s="13" t="s">
        <v>45</v>
      </c>
      <c r="H85" s="5">
        <v>2</v>
      </c>
      <c r="I85" s="5">
        <v>2980</v>
      </c>
      <c r="J85" s="5">
        <f t="shared" si="2"/>
        <v>5960</v>
      </c>
      <c r="K85" s="11"/>
    </row>
    <row r="86" spans="1:11" ht="177.75" customHeight="1">
      <c r="A86" s="5">
        <v>1</v>
      </c>
      <c r="B86" s="35" t="s">
        <v>150</v>
      </c>
      <c r="C86" s="11" t="s">
        <v>41</v>
      </c>
      <c r="D86" s="5"/>
      <c r="E86" s="11" t="s">
        <v>42</v>
      </c>
      <c r="F86" s="5" t="s">
        <v>33</v>
      </c>
      <c r="G86" s="23" t="s">
        <v>257</v>
      </c>
      <c r="H86" s="5">
        <v>4</v>
      </c>
      <c r="I86" s="5">
        <v>6850</v>
      </c>
      <c r="J86" s="5">
        <f t="shared" si="2"/>
        <v>27400</v>
      </c>
      <c r="K86" s="11"/>
    </row>
    <row r="87" spans="1:11" ht="168.75" customHeight="1">
      <c r="A87" s="5">
        <v>2</v>
      </c>
      <c r="B87" s="36"/>
      <c r="C87" s="11" t="s">
        <v>43</v>
      </c>
      <c r="D87" s="5"/>
      <c r="E87" s="11" t="s">
        <v>44</v>
      </c>
      <c r="F87" s="5" t="s">
        <v>33</v>
      </c>
      <c r="G87" s="13" t="s">
        <v>45</v>
      </c>
      <c r="H87" s="5">
        <v>8</v>
      </c>
      <c r="I87" s="5">
        <v>1380</v>
      </c>
      <c r="J87" s="5">
        <f t="shared" si="2"/>
        <v>11040</v>
      </c>
      <c r="K87" s="11"/>
    </row>
    <row r="88" spans="1:11" ht="167.25" customHeight="1">
      <c r="A88" s="5">
        <v>3</v>
      </c>
      <c r="B88" s="36"/>
      <c r="C88" s="11" t="s">
        <v>58</v>
      </c>
      <c r="D88" s="5"/>
      <c r="E88" s="11" t="s">
        <v>146</v>
      </c>
      <c r="F88" s="5" t="s">
        <v>33</v>
      </c>
      <c r="G88" s="13" t="s">
        <v>60</v>
      </c>
      <c r="H88" s="5">
        <v>4</v>
      </c>
      <c r="I88" s="5">
        <v>9580</v>
      </c>
      <c r="J88" s="5">
        <f t="shared" si="2"/>
        <v>38320</v>
      </c>
      <c r="K88" s="11"/>
    </row>
    <row r="89" spans="1:11" ht="195" customHeight="1">
      <c r="A89" s="5">
        <v>4</v>
      </c>
      <c r="B89" s="37"/>
      <c r="C89" s="11" t="s">
        <v>61</v>
      </c>
      <c r="D89" s="5"/>
      <c r="E89" s="11" t="s">
        <v>66</v>
      </c>
      <c r="F89" s="25" t="s">
        <v>255</v>
      </c>
      <c r="G89" s="13" t="s">
        <v>63</v>
      </c>
      <c r="H89" s="5">
        <v>4</v>
      </c>
      <c r="I89" s="5">
        <v>7450</v>
      </c>
      <c r="J89" s="5">
        <f t="shared" si="2"/>
        <v>29800</v>
      </c>
      <c r="K89" s="11"/>
    </row>
    <row r="90" spans="1:11" ht="179.25" customHeight="1">
      <c r="A90" s="5">
        <v>1</v>
      </c>
      <c r="B90" s="35" t="s">
        <v>67</v>
      </c>
      <c r="C90" s="11" t="s">
        <v>41</v>
      </c>
      <c r="D90" s="5"/>
      <c r="E90" s="11" t="s">
        <v>42</v>
      </c>
      <c r="F90" s="5" t="s">
        <v>33</v>
      </c>
      <c r="G90" s="23" t="s">
        <v>256</v>
      </c>
      <c r="H90" s="5">
        <v>2</v>
      </c>
      <c r="I90" s="5">
        <v>6850</v>
      </c>
      <c r="J90" s="5">
        <f t="shared" si="2"/>
        <v>13700</v>
      </c>
      <c r="K90" s="11"/>
    </row>
    <row r="91" spans="1:11" ht="171.75" customHeight="1">
      <c r="A91" s="5">
        <v>2</v>
      </c>
      <c r="B91" s="36"/>
      <c r="C91" s="11" t="s">
        <v>43</v>
      </c>
      <c r="D91" s="5"/>
      <c r="E91" s="11" t="s">
        <v>44</v>
      </c>
      <c r="F91" s="5" t="s">
        <v>33</v>
      </c>
      <c r="G91" s="13" t="s">
        <v>45</v>
      </c>
      <c r="H91" s="5">
        <v>2</v>
      </c>
      <c r="I91" s="5">
        <v>1380</v>
      </c>
      <c r="J91" s="5">
        <f t="shared" si="2"/>
        <v>2760</v>
      </c>
      <c r="K91" s="11"/>
    </row>
    <row r="92" spans="1:11" s="29" customFormat="1" ht="171.75" customHeight="1">
      <c r="A92" s="26">
        <v>3</v>
      </c>
      <c r="B92" s="36"/>
      <c r="C92" s="27" t="s">
        <v>46</v>
      </c>
      <c r="D92" s="33"/>
      <c r="E92" s="27" t="s">
        <v>68</v>
      </c>
      <c r="F92" s="26" t="s">
        <v>33</v>
      </c>
      <c r="G92" s="32" t="s">
        <v>243</v>
      </c>
      <c r="H92" s="26">
        <v>2</v>
      </c>
      <c r="I92" s="26">
        <v>8500</v>
      </c>
      <c r="J92" s="26">
        <f t="shared" si="2"/>
        <v>17000</v>
      </c>
      <c r="K92" s="27"/>
    </row>
    <row r="93" spans="1:11" ht="108" customHeight="1">
      <c r="A93" s="5">
        <v>4</v>
      </c>
      <c r="B93" s="36"/>
      <c r="C93" s="11" t="s">
        <v>49</v>
      </c>
      <c r="D93" s="34"/>
      <c r="E93" s="11" t="s">
        <v>14</v>
      </c>
      <c r="F93" s="5" t="s">
        <v>36</v>
      </c>
      <c r="G93" s="13" t="s">
        <v>50</v>
      </c>
      <c r="H93" s="5">
        <v>2</v>
      </c>
      <c r="I93" s="5">
        <v>1580</v>
      </c>
      <c r="J93" s="5">
        <f t="shared" si="2"/>
        <v>3160</v>
      </c>
      <c r="K93" s="11"/>
    </row>
    <row r="94" spans="1:11" ht="195.75" customHeight="1">
      <c r="A94" s="5">
        <v>5</v>
      </c>
      <c r="B94" s="36"/>
      <c r="C94" s="11" t="s">
        <v>61</v>
      </c>
      <c r="D94" s="5"/>
      <c r="E94" s="11" t="s">
        <v>69</v>
      </c>
      <c r="F94" s="25" t="s">
        <v>255</v>
      </c>
      <c r="G94" s="13" t="s">
        <v>63</v>
      </c>
      <c r="H94" s="5">
        <v>2</v>
      </c>
      <c r="I94" s="5">
        <v>7200</v>
      </c>
      <c r="J94" s="5">
        <f t="shared" si="2"/>
        <v>14400</v>
      </c>
      <c r="K94" s="11"/>
    </row>
    <row r="95" spans="1:11" ht="161.25" customHeight="1">
      <c r="A95" s="5">
        <v>6</v>
      </c>
      <c r="B95" s="36"/>
      <c r="C95" s="11" t="s">
        <v>70</v>
      </c>
      <c r="D95" s="5"/>
      <c r="E95" s="11" t="s">
        <v>71</v>
      </c>
      <c r="F95" s="5" t="s">
        <v>27</v>
      </c>
      <c r="G95" s="13" t="s">
        <v>60</v>
      </c>
      <c r="H95" s="5">
        <v>2</v>
      </c>
      <c r="I95" s="5">
        <v>8850</v>
      </c>
      <c r="J95" s="5">
        <f t="shared" si="2"/>
        <v>17700</v>
      </c>
      <c r="K95" s="11"/>
    </row>
    <row r="96" spans="1:11" ht="164.25" customHeight="1">
      <c r="A96" s="5">
        <v>1</v>
      </c>
      <c r="B96" s="35" t="s">
        <v>100</v>
      </c>
      <c r="C96" s="11" t="s">
        <v>101</v>
      </c>
      <c r="D96" s="33"/>
      <c r="E96" s="11" t="s">
        <v>75</v>
      </c>
      <c r="F96" s="5" t="s">
        <v>33</v>
      </c>
      <c r="G96" s="13" t="s">
        <v>48</v>
      </c>
      <c r="H96" s="5">
        <v>2</v>
      </c>
      <c r="I96" s="5">
        <v>2680</v>
      </c>
      <c r="J96" s="5">
        <f t="shared" si="2"/>
        <v>5360</v>
      </c>
      <c r="K96" s="11"/>
    </row>
    <row r="97" spans="1:11" ht="104.25" customHeight="1">
      <c r="A97" s="5">
        <v>2</v>
      </c>
      <c r="B97" s="36"/>
      <c r="C97" s="11" t="s">
        <v>76</v>
      </c>
      <c r="D97" s="34"/>
      <c r="E97" s="11" t="s">
        <v>14</v>
      </c>
      <c r="F97" s="5" t="s">
        <v>33</v>
      </c>
      <c r="G97" s="13" t="s">
        <v>102</v>
      </c>
      <c r="H97" s="5">
        <v>6</v>
      </c>
      <c r="I97" s="5">
        <v>1680</v>
      </c>
      <c r="J97" s="5">
        <f t="shared" si="2"/>
        <v>10080</v>
      </c>
      <c r="K97" s="11"/>
    </row>
    <row r="98" spans="1:11" ht="158.25" customHeight="1">
      <c r="A98" s="5">
        <v>3</v>
      </c>
      <c r="B98" s="36"/>
      <c r="C98" s="11" t="s">
        <v>103</v>
      </c>
      <c r="D98" s="33"/>
      <c r="E98" s="11" t="s">
        <v>104</v>
      </c>
      <c r="F98" s="5" t="s">
        <v>27</v>
      </c>
      <c r="G98" s="13" t="s">
        <v>105</v>
      </c>
      <c r="H98" s="5">
        <v>2</v>
      </c>
      <c r="I98" s="5">
        <v>16500</v>
      </c>
      <c r="J98" s="5">
        <f t="shared" si="2"/>
        <v>33000</v>
      </c>
      <c r="K98" s="11"/>
    </row>
    <row r="99" spans="1:11" ht="69" customHeight="1">
      <c r="A99" s="5">
        <v>4</v>
      </c>
      <c r="B99" s="36"/>
      <c r="C99" s="11" t="s">
        <v>86</v>
      </c>
      <c r="D99" s="34"/>
      <c r="E99" s="11" t="s">
        <v>106</v>
      </c>
      <c r="F99" s="5" t="s">
        <v>33</v>
      </c>
      <c r="G99" s="13" t="s">
        <v>107</v>
      </c>
      <c r="H99" s="5">
        <v>2</v>
      </c>
      <c r="I99" s="5">
        <v>2680</v>
      </c>
      <c r="J99" s="5">
        <f t="shared" si="2"/>
        <v>5360</v>
      </c>
      <c r="K99" s="11"/>
    </row>
    <row r="100" spans="1:11" ht="162" customHeight="1">
      <c r="A100" s="5">
        <v>5</v>
      </c>
      <c r="B100" s="36"/>
      <c r="C100" s="11" t="s">
        <v>151</v>
      </c>
      <c r="D100" s="33"/>
      <c r="E100" s="11" t="s">
        <v>152</v>
      </c>
      <c r="F100" s="5" t="s">
        <v>33</v>
      </c>
      <c r="G100" s="13" t="s">
        <v>48</v>
      </c>
      <c r="H100" s="5">
        <v>3</v>
      </c>
      <c r="I100" s="5">
        <v>2860</v>
      </c>
      <c r="J100" s="5">
        <f t="shared" si="2"/>
        <v>8580</v>
      </c>
      <c r="K100" s="11"/>
    </row>
    <row r="101" spans="1:11" ht="103.5" customHeight="1">
      <c r="A101" s="5">
        <v>6</v>
      </c>
      <c r="B101" s="36"/>
      <c r="C101" s="11" t="s">
        <v>76</v>
      </c>
      <c r="D101" s="34"/>
      <c r="E101" s="11" t="s">
        <v>14</v>
      </c>
      <c r="F101" s="5" t="s">
        <v>33</v>
      </c>
      <c r="G101" s="13" t="s">
        <v>102</v>
      </c>
      <c r="H101" s="5">
        <v>12</v>
      </c>
      <c r="I101" s="5">
        <v>1680</v>
      </c>
      <c r="J101" s="5">
        <f t="shared" si="2"/>
        <v>20160</v>
      </c>
      <c r="K101" s="11"/>
    </row>
    <row r="102" spans="1:11" ht="184.5" customHeight="1">
      <c r="A102" s="5">
        <v>1</v>
      </c>
      <c r="B102" s="35" t="s">
        <v>153</v>
      </c>
      <c r="C102" s="11" t="s">
        <v>41</v>
      </c>
      <c r="D102" s="5"/>
      <c r="E102" s="11" t="s">
        <v>42</v>
      </c>
      <c r="F102" s="5" t="s">
        <v>33</v>
      </c>
      <c r="G102" s="23" t="s">
        <v>257</v>
      </c>
      <c r="H102" s="5">
        <v>2</v>
      </c>
      <c r="I102" s="5">
        <v>6850</v>
      </c>
      <c r="J102" s="5">
        <f t="shared" si="2"/>
        <v>13700</v>
      </c>
      <c r="K102" s="11"/>
    </row>
    <row r="103" spans="1:11" ht="181.5" customHeight="1">
      <c r="A103" s="5">
        <v>2</v>
      </c>
      <c r="B103" s="36"/>
      <c r="C103" s="11" t="s">
        <v>43</v>
      </c>
      <c r="D103" s="5"/>
      <c r="E103" s="11" t="s">
        <v>44</v>
      </c>
      <c r="F103" s="5" t="s">
        <v>33</v>
      </c>
      <c r="G103" s="13" t="s">
        <v>45</v>
      </c>
      <c r="H103" s="5">
        <v>4</v>
      </c>
      <c r="I103" s="5">
        <v>1380</v>
      </c>
      <c r="J103" s="5">
        <f t="shared" si="2"/>
        <v>5520</v>
      </c>
      <c r="K103" s="11"/>
    </row>
    <row r="104" spans="1:11" ht="170.25" customHeight="1">
      <c r="A104" s="5">
        <v>3</v>
      </c>
      <c r="B104" s="36"/>
      <c r="C104" s="11" t="s">
        <v>58</v>
      </c>
      <c r="D104" s="5"/>
      <c r="E104" s="11" t="s">
        <v>154</v>
      </c>
      <c r="F104" s="5" t="s">
        <v>27</v>
      </c>
      <c r="G104" s="13" t="s">
        <v>60</v>
      </c>
      <c r="H104" s="5">
        <v>1</v>
      </c>
      <c r="I104" s="5">
        <v>9580</v>
      </c>
      <c r="J104" s="5">
        <f t="shared" si="2"/>
        <v>9580</v>
      </c>
      <c r="K104" s="11"/>
    </row>
    <row r="105" spans="1:11" ht="174.75" customHeight="1">
      <c r="A105" s="5">
        <v>4</v>
      </c>
      <c r="B105" s="36"/>
      <c r="C105" s="11" t="s">
        <v>155</v>
      </c>
      <c r="D105" s="5"/>
      <c r="E105" s="11" t="s">
        <v>156</v>
      </c>
      <c r="F105" s="5" t="s">
        <v>27</v>
      </c>
      <c r="G105" s="13" t="s">
        <v>60</v>
      </c>
      <c r="H105" s="5">
        <v>1</v>
      </c>
      <c r="I105" s="5">
        <v>6850</v>
      </c>
      <c r="J105" s="5">
        <f t="shared" si="2"/>
        <v>6850</v>
      </c>
      <c r="K105" s="11"/>
    </row>
    <row r="106" spans="1:11" ht="164.25" customHeight="1">
      <c r="A106" s="5">
        <v>5</v>
      </c>
      <c r="B106" s="36"/>
      <c r="C106" s="11" t="s">
        <v>74</v>
      </c>
      <c r="D106" s="5"/>
      <c r="E106" s="11" t="s">
        <v>75</v>
      </c>
      <c r="F106" s="5" t="s">
        <v>33</v>
      </c>
      <c r="G106" s="13" t="s">
        <v>45</v>
      </c>
      <c r="H106" s="5">
        <v>1</v>
      </c>
      <c r="I106" s="5">
        <v>2860</v>
      </c>
      <c r="J106" s="5">
        <f t="shared" si="2"/>
        <v>2860</v>
      </c>
      <c r="K106" s="11"/>
    </row>
    <row r="107" spans="1:11" ht="147" customHeight="1">
      <c r="A107" s="5">
        <v>6</v>
      </c>
      <c r="B107" s="36"/>
      <c r="C107" s="11" t="s">
        <v>76</v>
      </c>
      <c r="D107" s="5"/>
      <c r="E107" s="11" t="s">
        <v>14</v>
      </c>
      <c r="F107" s="5" t="s">
        <v>33</v>
      </c>
      <c r="G107" s="13" t="s">
        <v>77</v>
      </c>
      <c r="H107" s="5">
        <v>2</v>
      </c>
      <c r="I107" s="5">
        <v>2750</v>
      </c>
      <c r="J107" s="5">
        <f t="shared" si="2"/>
        <v>5500</v>
      </c>
      <c r="K107" s="11"/>
    </row>
    <row r="108" spans="1:11" ht="287.25" customHeight="1">
      <c r="A108" s="5">
        <v>7</v>
      </c>
      <c r="B108" s="36"/>
      <c r="C108" s="11" t="s">
        <v>78</v>
      </c>
      <c r="D108" s="5"/>
      <c r="E108" s="11" t="s">
        <v>157</v>
      </c>
      <c r="F108" s="5" t="s">
        <v>33</v>
      </c>
      <c r="G108" s="13" t="s">
        <v>80</v>
      </c>
      <c r="H108" s="5">
        <v>2</v>
      </c>
      <c r="I108" s="5">
        <v>5250</v>
      </c>
      <c r="J108" s="5">
        <f t="shared" ref="J108:J139" si="3">I108*H108</f>
        <v>10500</v>
      </c>
      <c r="K108" s="11"/>
    </row>
    <row r="109" spans="1:11" ht="228" customHeight="1">
      <c r="A109" s="5">
        <v>8</v>
      </c>
      <c r="B109" s="36"/>
      <c r="C109" s="11" t="s">
        <v>81</v>
      </c>
      <c r="D109" s="5"/>
      <c r="E109" s="11" t="s">
        <v>14</v>
      </c>
      <c r="F109" s="5" t="s">
        <v>36</v>
      </c>
      <c r="G109" s="13" t="s">
        <v>82</v>
      </c>
      <c r="H109" s="5">
        <v>2</v>
      </c>
      <c r="I109" s="5">
        <v>3850</v>
      </c>
      <c r="J109" s="5">
        <f t="shared" si="3"/>
        <v>7700</v>
      </c>
      <c r="K109" s="11"/>
    </row>
    <row r="110" spans="1:11" ht="116.25" customHeight="1">
      <c r="A110" s="5">
        <v>9</v>
      </c>
      <c r="B110" s="36"/>
      <c r="C110" s="11" t="s">
        <v>83</v>
      </c>
      <c r="D110" s="5"/>
      <c r="E110" s="11" t="s">
        <v>14</v>
      </c>
      <c r="F110" s="5" t="s">
        <v>84</v>
      </c>
      <c r="G110" s="13" t="s">
        <v>85</v>
      </c>
      <c r="H110" s="5">
        <v>2</v>
      </c>
      <c r="I110" s="5">
        <v>2180</v>
      </c>
      <c r="J110" s="5">
        <f t="shared" si="3"/>
        <v>4360</v>
      </c>
      <c r="K110" s="11"/>
    </row>
    <row r="111" spans="1:11" ht="81.75" customHeight="1">
      <c r="A111" s="5">
        <v>10</v>
      </c>
      <c r="B111" s="36"/>
      <c r="C111" s="11" t="s">
        <v>51</v>
      </c>
      <c r="D111" s="33"/>
      <c r="E111" s="11" t="s">
        <v>52</v>
      </c>
      <c r="F111" s="5" t="s">
        <v>33</v>
      </c>
      <c r="G111" s="38" t="s">
        <v>53</v>
      </c>
      <c r="H111" s="5">
        <v>2</v>
      </c>
      <c r="I111" s="5">
        <v>12500</v>
      </c>
      <c r="J111" s="5">
        <f t="shared" si="3"/>
        <v>25000</v>
      </c>
      <c r="K111" s="11"/>
    </row>
    <row r="112" spans="1:11" ht="82.5" customHeight="1">
      <c r="A112" s="5">
        <v>11</v>
      </c>
      <c r="B112" s="36"/>
      <c r="C112" s="11" t="s">
        <v>54</v>
      </c>
      <c r="D112" s="44"/>
      <c r="E112" s="11" t="s">
        <v>55</v>
      </c>
      <c r="F112" s="5" t="s">
        <v>33</v>
      </c>
      <c r="G112" s="39"/>
      <c r="H112" s="5">
        <v>4</v>
      </c>
      <c r="I112" s="5">
        <v>7800</v>
      </c>
      <c r="J112" s="5">
        <f t="shared" si="3"/>
        <v>31200</v>
      </c>
      <c r="K112" s="11"/>
    </row>
    <row r="113" spans="1:11" ht="169.5" customHeight="1">
      <c r="A113" s="5">
        <v>12</v>
      </c>
      <c r="B113" s="36"/>
      <c r="C113" s="11" t="s">
        <v>86</v>
      </c>
      <c r="D113" s="44"/>
      <c r="E113" s="11" t="s">
        <v>57</v>
      </c>
      <c r="F113" s="5" t="s">
        <v>33</v>
      </c>
      <c r="G113" s="13" t="s">
        <v>45</v>
      </c>
      <c r="H113" s="5">
        <v>2</v>
      </c>
      <c r="I113" s="5">
        <v>4960</v>
      </c>
      <c r="J113" s="5">
        <f t="shared" si="3"/>
        <v>9920</v>
      </c>
      <c r="K113" s="11"/>
    </row>
    <row r="114" spans="1:11" ht="171" customHeight="1">
      <c r="A114" s="5">
        <v>13</v>
      </c>
      <c r="B114" s="36"/>
      <c r="C114" s="11" t="s">
        <v>87</v>
      </c>
      <c r="D114" s="34"/>
      <c r="E114" s="11" t="s">
        <v>88</v>
      </c>
      <c r="F114" s="5" t="s">
        <v>27</v>
      </c>
      <c r="G114" s="13" t="s">
        <v>60</v>
      </c>
      <c r="H114" s="5">
        <v>2</v>
      </c>
      <c r="I114" s="5">
        <v>6590</v>
      </c>
      <c r="J114" s="5">
        <f t="shared" si="3"/>
        <v>13180</v>
      </c>
      <c r="K114" s="11"/>
    </row>
    <row r="115" spans="1:11" ht="174.75" customHeight="1">
      <c r="A115" s="5">
        <v>14</v>
      </c>
      <c r="B115" s="36"/>
      <c r="C115" s="11" t="s">
        <v>89</v>
      </c>
      <c r="D115" s="5"/>
      <c r="E115" s="11" t="s">
        <v>90</v>
      </c>
      <c r="F115" s="5" t="s">
        <v>27</v>
      </c>
      <c r="G115" s="13" t="s">
        <v>45</v>
      </c>
      <c r="H115" s="5">
        <v>1</v>
      </c>
      <c r="I115" s="5">
        <v>17800</v>
      </c>
      <c r="J115" s="5">
        <f t="shared" si="3"/>
        <v>17800</v>
      </c>
      <c r="K115" s="11"/>
    </row>
    <row r="116" spans="1:11" ht="149.25" customHeight="1">
      <c r="A116" s="5">
        <v>15</v>
      </c>
      <c r="B116" s="36"/>
      <c r="C116" s="11" t="s">
        <v>158</v>
      </c>
      <c r="D116" s="5"/>
      <c r="E116" s="11" t="s">
        <v>159</v>
      </c>
      <c r="F116" s="5" t="s">
        <v>27</v>
      </c>
      <c r="G116" s="13" t="s">
        <v>93</v>
      </c>
      <c r="H116" s="5">
        <v>1</v>
      </c>
      <c r="I116" s="5">
        <v>9860</v>
      </c>
      <c r="J116" s="5">
        <f t="shared" si="3"/>
        <v>9860</v>
      </c>
      <c r="K116" s="11"/>
    </row>
    <row r="117" spans="1:11" ht="133.5" customHeight="1">
      <c r="A117" s="5">
        <v>16</v>
      </c>
      <c r="B117" s="37"/>
      <c r="C117" s="11" t="s">
        <v>160</v>
      </c>
      <c r="D117" s="5"/>
      <c r="E117" s="11" t="s">
        <v>14</v>
      </c>
      <c r="F117" s="5" t="s">
        <v>36</v>
      </c>
      <c r="G117" s="13" t="s">
        <v>102</v>
      </c>
      <c r="H117" s="5">
        <v>1</v>
      </c>
      <c r="I117" s="5">
        <v>1680</v>
      </c>
      <c r="J117" s="5">
        <f t="shared" si="3"/>
        <v>1680</v>
      </c>
      <c r="K117" s="11"/>
    </row>
    <row r="118" spans="1:11" ht="186" customHeight="1">
      <c r="A118" s="5">
        <v>1</v>
      </c>
      <c r="B118" s="35" t="s">
        <v>161</v>
      </c>
      <c r="C118" s="11" t="s">
        <v>41</v>
      </c>
      <c r="D118" s="5"/>
      <c r="E118" s="11" t="s">
        <v>42</v>
      </c>
      <c r="F118" s="5" t="s">
        <v>33</v>
      </c>
      <c r="G118" s="23" t="s">
        <v>256</v>
      </c>
      <c r="H118" s="5">
        <v>1</v>
      </c>
      <c r="I118" s="5">
        <v>6850</v>
      </c>
      <c r="J118" s="5">
        <f t="shared" si="3"/>
        <v>6850</v>
      </c>
      <c r="K118" s="11"/>
    </row>
    <row r="119" spans="1:11" ht="178.5" customHeight="1">
      <c r="A119" s="5">
        <v>2</v>
      </c>
      <c r="B119" s="36"/>
      <c r="C119" s="11" t="s">
        <v>43</v>
      </c>
      <c r="D119" s="5"/>
      <c r="E119" s="11" t="s">
        <v>44</v>
      </c>
      <c r="F119" s="5" t="s">
        <v>33</v>
      </c>
      <c r="G119" s="13" t="s">
        <v>45</v>
      </c>
      <c r="H119" s="5">
        <v>2</v>
      </c>
      <c r="I119" s="5">
        <v>1380</v>
      </c>
      <c r="J119" s="5">
        <f t="shared" si="3"/>
        <v>2760</v>
      </c>
      <c r="K119" s="11"/>
    </row>
    <row r="120" spans="1:11" ht="173.25" customHeight="1">
      <c r="A120" s="5">
        <v>3</v>
      </c>
      <c r="B120" s="36"/>
      <c r="C120" s="11" t="s">
        <v>58</v>
      </c>
      <c r="D120" s="5"/>
      <c r="E120" s="11" t="s">
        <v>162</v>
      </c>
      <c r="F120" s="5" t="s">
        <v>27</v>
      </c>
      <c r="G120" s="13" t="s">
        <v>60</v>
      </c>
      <c r="H120" s="5">
        <v>1</v>
      </c>
      <c r="I120" s="5">
        <v>9280</v>
      </c>
      <c r="J120" s="5">
        <f t="shared" si="3"/>
        <v>9280</v>
      </c>
      <c r="K120" s="11"/>
    </row>
    <row r="121" spans="1:11" s="29" customFormat="1" ht="161.25" customHeight="1">
      <c r="A121" s="26">
        <v>4</v>
      </c>
      <c r="B121" s="36"/>
      <c r="C121" s="27" t="s">
        <v>163</v>
      </c>
      <c r="D121" s="33"/>
      <c r="E121" s="27" t="s">
        <v>164</v>
      </c>
      <c r="F121" s="26" t="s">
        <v>33</v>
      </c>
      <c r="G121" s="32" t="s">
        <v>243</v>
      </c>
      <c r="H121" s="26">
        <v>1</v>
      </c>
      <c r="I121" s="26">
        <v>14600</v>
      </c>
      <c r="J121" s="26">
        <f t="shared" si="3"/>
        <v>14600</v>
      </c>
      <c r="K121" s="27"/>
    </row>
    <row r="122" spans="1:11" ht="112.5" customHeight="1">
      <c r="A122" s="5">
        <v>5</v>
      </c>
      <c r="B122" s="36"/>
      <c r="C122" s="11" t="s">
        <v>49</v>
      </c>
      <c r="D122" s="34"/>
      <c r="E122" s="11" t="s">
        <v>14</v>
      </c>
      <c r="F122" s="5" t="s">
        <v>36</v>
      </c>
      <c r="G122" s="13" t="s">
        <v>50</v>
      </c>
      <c r="H122" s="5">
        <v>1</v>
      </c>
      <c r="I122" s="5">
        <v>1580</v>
      </c>
      <c r="J122" s="5">
        <f t="shared" si="3"/>
        <v>1580</v>
      </c>
      <c r="K122" s="11"/>
    </row>
    <row r="123" spans="1:11" ht="200.25" customHeight="1">
      <c r="A123" s="5">
        <v>6</v>
      </c>
      <c r="B123" s="36"/>
      <c r="C123" s="11" t="s">
        <v>158</v>
      </c>
      <c r="D123" s="5"/>
      <c r="E123" s="24" t="s">
        <v>241</v>
      </c>
      <c r="F123" s="25" t="s">
        <v>255</v>
      </c>
      <c r="G123" s="13" t="s">
        <v>63</v>
      </c>
      <c r="H123" s="5">
        <v>1</v>
      </c>
      <c r="I123" s="5">
        <v>7650</v>
      </c>
      <c r="J123" s="5">
        <f t="shared" si="3"/>
        <v>7650</v>
      </c>
      <c r="K123" s="11"/>
    </row>
    <row r="124" spans="1:11" ht="181.5" customHeight="1">
      <c r="A124" s="5">
        <v>1</v>
      </c>
      <c r="B124" s="35" t="s">
        <v>165</v>
      </c>
      <c r="C124" s="11" t="s">
        <v>41</v>
      </c>
      <c r="D124" s="5"/>
      <c r="E124" s="11" t="s">
        <v>42</v>
      </c>
      <c r="F124" s="5" t="s">
        <v>33</v>
      </c>
      <c r="G124" s="23" t="s">
        <v>256</v>
      </c>
      <c r="H124" s="5">
        <v>1</v>
      </c>
      <c r="I124" s="5">
        <v>6850</v>
      </c>
      <c r="J124" s="5">
        <f t="shared" si="3"/>
        <v>6850</v>
      </c>
      <c r="K124" s="11"/>
    </row>
    <row r="125" spans="1:11" ht="177.75" customHeight="1">
      <c r="A125" s="5">
        <v>2</v>
      </c>
      <c r="B125" s="36"/>
      <c r="C125" s="11" t="s">
        <v>43</v>
      </c>
      <c r="D125" s="5"/>
      <c r="E125" s="11" t="s">
        <v>44</v>
      </c>
      <c r="F125" s="5" t="s">
        <v>33</v>
      </c>
      <c r="G125" s="13" t="s">
        <v>45</v>
      </c>
      <c r="H125" s="5">
        <v>2</v>
      </c>
      <c r="I125" s="5">
        <v>1380</v>
      </c>
      <c r="J125" s="5">
        <f t="shared" si="3"/>
        <v>2760</v>
      </c>
      <c r="K125" s="11"/>
    </row>
    <row r="126" spans="1:11" s="29" customFormat="1" ht="174" customHeight="1">
      <c r="A126" s="26">
        <v>3</v>
      </c>
      <c r="B126" s="36"/>
      <c r="C126" s="27" t="s">
        <v>46</v>
      </c>
      <c r="D126" s="33"/>
      <c r="E126" s="27" t="s">
        <v>166</v>
      </c>
      <c r="F126" s="26" t="s">
        <v>33</v>
      </c>
      <c r="G126" s="32" t="s">
        <v>243</v>
      </c>
      <c r="H126" s="26">
        <v>1</v>
      </c>
      <c r="I126" s="26">
        <v>8500</v>
      </c>
      <c r="J126" s="26">
        <f t="shared" si="3"/>
        <v>8500</v>
      </c>
      <c r="K126" s="27"/>
    </row>
    <row r="127" spans="1:11" ht="105.75" customHeight="1">
      <c r="A127" s="5">
        <v>4</v>
      </c>
      <c r="B127" s="36"/>
      <c r="C127" s="11" t="s">
        <v>49</v>
      </c>
      <c r="D127" s="34"/>
      <c r="E127" s="11" t="s">
        <v>14</v>
      </c>
      <c r="F127" s="5" t="s">
        <v>36</v>
      </c>
      <c r="G127" s="13" t="s">
        <v>50</v>
      </c>
      <c r="H127" s="5">
        <v>1</v>
      </c>
      <c r="I127" s="5">
        <v>1580</v>
      </c>
      <c r="J127" s="5">
        <f t="shared" si="3"/>
        <v>1580</v>
      </c>
      <c r="K127" s="11"/>
    </row>
    <row r="128" spans="1:11" ht="90" customHeight="1">
      <c r="A128" s="5">
        <v>5</v>
      </c>
      <c r="B128" s="36"/>
      <c r="C128" s="11" t="s">
        <v>51</v>
      </c>
      <c r="D128" s="33"/>
      <c r="E128" s="11" t="s">
        <v>52</v>
      </c>
      <c r="F128" s="5" t="s">
        <v>33</v>
      </c>
      <c r="G128" s="38" t="s">
        <v>53</v>
      </c>
      <c r="H128" s="5">
        <v>1</v>
      </c>
      <c r="I128" s="5">
        <v>12500</v>
      </c>
      <c r="J128" s="5">
        <f t="shared" si="3"/>
        <v>12500</v>
      </c>
      <c r="K128" s="11"/>
    </row>
    <row r="129" spans="1:11" ht="76.5" customHeight="1">
      <c r="A129" s="5">
        <v>6</v>
      </c>
      <c r="B129" s="36"/>
      <c r="C129" s="11" t="s">
        <v>54</v>
      </c>
      <c r="D129" s="44"/>
      <c r="E129" s="11" t="s">
        <v>55</v>
      </c>
      <c r="F129" s="5" t="s">
        <v>33</v>
      </c>
      <c r="G129" s="39"/>
      <c r="H129" s="5">
        <v>1</v>
      </c>
      <c r="I129" s="5">
        <v>7800</v>
      </c>
      <c r="J129" s="5">
        <f t="shared" si="3"/>
        <v>7800</v>
      </c>
      <c r="K129" s="11"/>
    </row>
    <row r="130" spans="1:11" ht="160.5" customHeight="1">
      <c r="A130" s="5">
        <v>7</v>
      </c>
      <c r="B130" s="36"/>
      <c r="C130" s="11" t="s">
        <v>86</v>
      </c>
      <c r="D130" s="34"/>
      <c r="E130" s="11" t="s">
        <v>57</v>
      </c>
      <c r="F130" s="5" t="s">
        <v>33</v>
      </c>
      <c r="G130" s="13" t="s">
        <v>45</v>
      </c>
      <c r="H130" s="5">
        <v>1</v>
      </c>
      <c r="I130" s="5">
        <v>4960</v>
      </c>
      <c r="J130" s="5">
        <f t="shared" si="3"/>
        <v>4960</v>
      </c>
      <c r="K130" s="11"/>
    </row>
    <row r="131" spans="1:11" ht="169.5" customHeight="1">
      <c r="A131" s="5">
        <v>8</v>
      </c>
      <c r="B131" s="36"/>
      <c r="C131" s="11" t="s">
        <v>58</v>
      </c>
      <c r="D131" s="5"/>
      <c r="E131" s="11" t="s">
        <v>167</v>
      </c>
      <c r="F131" s="5" t="s">
        <v>27</v>
      </c>
      <c r="G131" s="13" t="s">
        <v>60</v>
      </c>
      <c r="H131" s="5">
        <v>1</v>
      </c>
      <c r="I131" s="5">
        <v>19600</v>
      </c>
      <c r="J131" s="5">
        <f t="shared" si="3"/>
        <v>19600</v>
      </c>
      <c r="K131" s="11"/>
    </row>
    <row r="132" spans="1:11" ht="192" customHeight="1">
      <c r="A132" s="5">
        <v>9</v>
      </c>
      <c r="B132" s="36"/>
      <c r="C132" s="11" t="s">
        <v>158</v>
      </c>
      <c r="D132" s="5"/>
      <c r="E132" s="11" t="s">
        <v>147</v>
      </c>
      <c r="F132" s="5" t="s">
        <v>27</v>
      </c>
      <c r="G132" s="13" t="s">
        <v>63</v>
      </c>
      <c r="H132" s="5">
        <v>1</v>
      </c>
      <c r="I132" s="5">
        <v>7650</v>
      </c>
      <c r="J132" s="5">
        <f t="shared" si="3"/>
        <v>7650</v>
      </c>
      <c r="K132" s="11"/>
    </row>
    <row r="133" spans="1:11" ht="174" customHeight="1">
      <c r="A133" s="5">
        <v>1</v>
      </c>
      <c r="B133" s="35" t="s">
        <v>168</v>
      </c>
      <c r="C133" s="11" t="s">
        <v>41</v>
      </c>
      <c r="D133" s="5"/>
      <c r="E133" s="11" t="s">
        <v>42</v>
      </c>
      <c r="F133" s="5" t="s">
        <v>33</v>
      </c>
      <c r="G133" s="23" t="s">
        <v>256</v>
      </c>
      <c r="H133" s="5">
        <v>5</v>
      </c>
      <c r="I133" s="5">
        <v>5850</v>
      </c>
      <c r="J133" s="5">
        <f t="shared" si="3"/>
        <v>29250</v>
      </c>
      <c r="K133" s="11"/>
    </row>
    <row r="134" spans="1:11" ht="140.25" customHeight="1">
      <c r="A134" s="5">
        <v>2</v>
      </c>
      <c r="B134" s="36"/>
      <c r="C134" s="11" t="s">
        <v>43</v>
      </c>
      <c r="D134" s="5"/>
      <c r="E134" s="11" t="s">
        <v>44</v>
      </c>
      <c r="F134" s="5" t="s">
        <v>33</v>
      </c>
      <c r="G134" s="13" t="s">
        <v>169</v>
      </c>
      <c r="H134" s="5">
        <v>10</v>
      </c>
      <c r="I134" s="5">
        <v>1280</v>
      </c>
      <c r="J134" s="5">
        <f t="shared" si="3"/>
        <v>12800</v>
      </c>
      <c r="K134" s="11"/>
    </row>
    <row r="135" spans="1:11" ht="169.5" customHeight="1">
      <c r="A135" s="5">
        <v>3</v>
      </c>
      <c r="B135" s="36"/>
      <c r="C135" s="11" t="s">
        <v>58</v>
      </c>
      <c r="D135" s="5"/>
      <c r="E135" s="11" t="s">
        <v>170</v>
      </c>
      <c r="F135" s="5" t="s">
        <v>27</v>
      </c>
      <c r="G135" s="13" t="s">
        <v>60</v>
      </c>
      <c r="H135" s="5">
        <v>5</v>
      </c>
      <c r="I135" s="5">
        <v>8680</v>
      </c>
      <c r="J135" s="5">
        <f t="shared" si="3"/>
        <v>43400</v>
      </c>
      <c r="K135" s="11"/>
    </row>
    <row r="136" spans="1:11" ht="140.25" customHeight="1">
      <c r="A136" s="5">
        <v>4</v>
      </c>
      <c r="B136" s="36"/>
      <c r="C136" s="11" t="s">
        <v>171</v>
      </c>
      <c r="D136" s="33"/>
      <c r="E136" s="11" t="s">
        <v>172</v>
      </c>
      <c r="F136" s="5" t="s">
        <v>33</v>
      </c>
      <c r="G136" s="13" t="s">
        <v>169</v>
      </c>
      <c r="H136" s="5">
        <v>5</v>
      </c>
      <c r="I136" s="5">
        <v>1580</v>
      </c>
      <c r="J136" s="5">
        <f t="shared" si="3"/>
        <v>7900</v>
      </c>
      <c r="K136" s="11"/>
    </row>
    <row r="137" spans="1:11" ht="119.25" customHeight="1">
      <c r="A137" s="5">
        <v>5</v>
      </c>
      <c r="B137" s="36"/>
      <c r="C137" s="11" t="s">
        <v>49</v>
      </c>
      <c r="D137" s="34"/>
      <c r="E137" s="11" t="s">
        <v>14</v>
      </c>
      <c r="F137" s="5" t="s">
        <v>36</v>
      </c>
      <c r="G137" s="13" t="s">
        <v>173</v>
      </c>
      <c r="H137" s="5">
        <v>5</v>
      </c>
      <c r="I137" s="5">
        <v>1580</v>
      </c>
      <c r="J137" s="5">
        <f t="shared" si="3"/>
        <v>7900</v>
      </c>
      <c r="K137" s="11"/>
    </row>
    <row r="138" spans="1:11" ht="150" customHeight="1">
      <c r="A138" s="5">
        <v>6</v>
      </c>
      <c r="B138" s="36"/>
      <c r="C138" s="11" t="s">
        <v>158</v>
      </c>
      <c r="D138" s="5"/>
      <c r="E138" s="11" t="s">
        <v>174</v>
      </c>
      <c r="F138" s="5" t="s">
        <v>27</v>
      </c>
      <c r="G138" s="13" t="s">
        <v>93</v>
      </c>
      <c r="H138" s="5">
        <v>5</v>
      </c>
      <c r="I138" s="5">
        <v>4250</v>
      </c>
      <c r="J138" s="5">
        <f t="shared" si="3"/>
        <v>21250</v>
      </c>
      <c r="K138" s="11"/>
    </row>
    <row r="139" spans="1:11" ht="87" customHeight="1">
      <c r="A139" s="5">
        <v>7</v>
      </c>
      <c r="B139" s="36"/>
      <c r="C139" s="11" t="s">
        <v>51</v>
      </c>
      <c r="D139" s="19"/>
      <c r="E139" s="11" t="s">
        <v>175</v>
      </c>
      <c r="F139" s="5" t="s">
        <v>33</v>
      </c>
      <c r="G139" s="38" t="s">
        <v>53</v>
      </c>
      <c r="H139" s="5">
        <v>5</v>
      </c>
      <c r="I139" s="5">
        <v>8450</v>
      </c>
      <c r="J139" s="5">
        <f t="shared" si="3"/>
        <v>42250</v>
      </c>
      <c r="K139" s="11"/>
    </row>
    <row r="140" spans="1:11" ht="77.25" customHeight="1">
      <c r="A140" s="5">
        <v>8</v>
      </c>
      <c r="B140" s="36"/>
      <c r="C140" s="11" t="s">
        <v>54</v>
      </c>
      <c r="D140" s="19"/>
      <c r="E140" s="11" t="s">
        <v>123</v>
      </c>
      <c r="F140" s="5" t="s">
        <v>33</v>
      </c>
      <c r="G140" s="40"/>
      <c r="H140" s="5">
        <v>5</v>
      </c>
      <c r="I140" s="5">
        <v>4600</v>
      </c>
      <c r="J140" s="5">
        <f t="shared" ref="J140:J155" si="4">I140*H140</f>
        <v>23000</v>
      </c>
      <c r="K140" s="11"/>
    </row>
    <row r="141" spans="1:11" ht="79.900000000000006" customHeight="1">
      <c r="A141" s="5">
        <v>9</v>
      </c>
      <c r="B141" s="36"/>
      <c r="C141" s="11" t="s">
        <v>86</v>
      </c>
      <c r="D141" s="19"/>
      <c r="E141" s="11" t="s">
        <v>106</v>
      </c>
      <c r="F141" s="5" t="s">
        <v>33</v>
      </c>
      <c r="G141" s="13" t="s">
        <v>107</v>
      </c>
      <c r="H141" s="5">
        <v>5</v>
      </c>
      <c r="I141" s="5">
        <v>3890</v>
      </c>
      <c r="J141" s="5">
        <f t="shared" si="4"/>
        <v>19450</v>
      </c>
      <c r="K141" s="11"/>
    </row>
    <row r="142" spans="1:11" ht="87" customHeight="1">
      <c r="A142" s="5">
        <v>10</v>
      </c>
      <c r="B142" s="37"/>
      <c r="C142" s="11" t="s">
        <v>87</v>
      </c>
      <c r="D142" s="19"/>
      <c r="E142" s="11" t="s">
        <v>106</v>
      </c>
      <c r="F142" s="5" t="s">
        <v>33</v>
      </c>
      <c r="G142" s="13" t="s">
        <v>176</v>
      </c>
      <c r="H142" s="5">
        <v>5</v>
      </c>
      <c r="I142" s="5">
        <v>8500</v>
      </c>
      <c r="J142" s="5">
        <f t="shared" si="4"/>
        <v>42500</v>
      </c>
      <c r="K142" s="11"/>
    </row>
    <row r="143" spans="1:11" ht="96.75" customHeight="1">
      <c r="A143" s="5">
        <v>1</v>
      </c>
      <c r="B143" s="35" t="s">
        <v>126</v>
      </c>
      <c r="C143" s="24" t="s">
        <v>238</v>
      </c>
      <c r="D143" s="5"/>
      <c r="E143" s="11" t="s">
        <v>14</v>
      </c>
      <c r="F143" s="5" t="s">
        <v>18</v>
      </c>
      <c r="G143" s="13" t="s">
        <v>127</v>
      </c>
      <c r="H143" s="5">
        <v>20</v>
      </c>
      <c r="I143" s="5">
        <v>4880</v>
      </c>
      <c r="J143" s="5">
        <f t="shared" si="4"/>
        <v>97600</v>
      </c>
      <c r="K143" s="11"/>
    </row>
    <row r="144" spans="1:11" ht="106.5" customHeight="1">
      <c r="A144" s="5">
        <v>2</v>
      </c>
      <c r="B144" s="37"/>
      <c r="C144" s="11" t="s">
        <v>128</v>
      </c>
      <c r="D144" s="5"/>
      <c r="E144" s="11" t="s">
        <v>14</v>
      </c>
      <c r="F144" s="5" t="s">
        <v>18</v>
      </c>
      <c r="G144" s="13" t="s">
        <v>129</v>
      </c>
      <c r="H144" s="5">
        <v>20</v>
      </c>
      <c r="I144" s="5">
        <v>2650</v>
      </c>
      <c r="J144" s="5">
        <f t="shared" si="4"/>
        <v>53000</v>
      </c>
      <c r="K144" s="11"/>
    </row>
    <row r="145" spans="1:11" ht="171.75" customHeight="1">
      <c r="A145" s="5">
        <v>1</v>
      </c>
      <c r="B145" s="35" t="s">
        <v>177</v>
      </c>
      <c r="C145" s="11" t="s">
        <v>101</v>
      </c>
      <c r="D145" s="33"/>
      <c r="E145" s="11" t="s">
        <v>178</v>
      </c>
      <c r="F145" s="5" t="s">
        <v>33</v>
      </c>
      <c r="G145" s="13" t="s">
        <v>179</v>
      </c>
      <c r="H145" s="5">
        <v>1</v>
      </c>
      <c r="I145" s="5">
        <v>9860</v>
      </c>
      <c r="J145" s="5">
        <f t="shared" si="4"/>
        <v>9860</v>
      </c>
      <c r="K145" s="11"/>
    </row>
    <row r="146" spans="1:11" ht="121.15" customHeight="1">
      <c r="A146" s="5">
        <v>2</v>
      </c>
      <c r="B146" s="36"/>
      <c r="C146" s="11" t="s">
        <v>180</v>
      </c>
      <c r="D146" s="34"/>
      <c r="E146" s="11" t="s">
        <v>14</v>
      </c>
      <c r="F146" s="5" t="s">
        <v>36</v>
      </c>
      <c r="G146" s="13" t="s">
        <v>181</v>
      </c>
      <c r="H146" s="5">
        <v>14</v>
      </c>
      <c r="I146" s="5">
        <v>1290</v>
      </c>
      <c r="J146" s="5">
        <f t="shared" si="4"/>
        <v>18060</v>
      </c>
      <c r="K146" s="11"/>
    </row>
    <row r="147" spans="1:11" ht="183" customHeight="1">
      <c r="A147" s="5">
        <v>3</v>
      </c>
      <c r="B147" s="36"/>
      <c r="C147" s="11" t="s">
        <v>182</v>
      </c>
      <c r="D147" s="33"/>
      <c r="E147" s="11" t="s">
        <v>152</v>
      </c>
      <c r="F147" s="5" t="s">
        <v>33</v>
      </c>
      <c r="G147" s="13" t="s">
        <v>48</v>
      </c>
      <c r="H147" s="5">
        <v>1</v>
      </c>
      <c r="I147" s="5">
        <v>3750</v>
      </c>
      <c r="J147" s="5">
        <f t="shared" si="4"/>
        <v>3750</v>
      </c>
      <c r="K147" s="11"/>
    </row>
    <row r="148" spans="1:11" ht="113.25" customHeight="1">
      <c r="A148" s="5">
        <v>4</v>
      </c>
      <c r="B148" s="36"/>
      <c r="C148" s="11" t="s">
        <v>180</v>
      </c>
      <c r="D148" s="34"/>
      <c r="E148" s="11" t="s">
        <v>14</v>
      </c>
      <c r="F148" s="5" t="s">
        <v>36</v>
      </c>
      <c r="G148" s="13" t="s">
        <v>102</v>
      </c>
      <c r="H148" s="5">
        <v>4</v>
      </c>
      <c r="I148" s="5">
        <v>1580</v>
      </c>
      <c r="J148" s="5">
        <f t="shared" si="4"/>
        <v>6320</v>
      </c>
      <c r="K148" s="11"/>
    </row>
    <row r="149" spans="1:11" ht="169.5" customHeight="1">
      <c r="A149" s="5">
        <v>5</v>
      </c>
      <c r="B149" s="36"/>
      <c r="C149" s="11" t="s">
        <v>121</v>
      </c>
      <c r="D149" s="5"/>
      <c r="E149" s="11" t="s">
        <v>52</v>
      </c>
      <c r="F149" s="5" t="s">
        <v>33</v>
      </c>
      <c r="G149" s="13" t="s">
        <v>53</v>
      </c>
      <c r="H149" s="5">
        <v>6</v>
      </c>
      <c r="I149" s="5">
        <v>8450</v>
      </c>
      <c r="J149" s="5">
        <f t="shared" si="4"/>
        <v>50700</v>
      </c>
      <c r="K149" s="11"/>
    </row>
    <row r="150" spans="1:11" ht="180.75" customHeight="1">
      <c r="A150" s="5">
        <v>6</v>
      </c>
      <c r="B150" s="36"/>
      <c r="C150" s="11" t="s">
        <v>86</v>
      </c>
      <c r="D150" s="5"/>
      <c r="E150" s="11" t="s">
        <v>183</v>
      </c>
      <c r="F150" s="5" t="s">
        <v>33</v>
      </c>
      <c r="G150" s="13" t="s">
        <v>184</v>
      </c>
      <c r="H150" s="5">
        <v>1</v>
      </c>
      <c r="I150" s="5">
        <v>3280</v>
      </c>
      <c r="J150" s="5">
        <f t="shared" si="4"/>
        <v>3280</v>
      </c>
      <c r="K150" s="11"/>
    </row>
    <row r="151" spans="1:11" ht="200.25" customHeight="1">
      <c r="A151" s="5">
        <v>7</v>
      </c>
      <c r="B151" s="36"/>
      <c r="C151" s="11" t="s">
        <v>185</v>
      </c>
      <c r="D151" s="5"/>
      <c r="E151" s="11" t="s">
        <v>186</v>
      </c>
      <c r="F151" s="5" t="s">
        <v>33</v>
      </c>
      <c r="G151" s="13" t="s">
        <v>63</v>
      </c>
      <c r="H151" s="5">
        <v>2</v>
      </c>
      <c r="I151" s="5">
        <v>4960</v>
      </c>
      <c r="J151" s="5">
        <f t="shared" si="4"/>
        <v>9920</v>
      </c>
      <c r="K151" s="11"/>
    </row>
    <row r="152" spans="1:11" ht="174.75" customHeight="1">
      <c r="A152" s="5">
        <v>8</v>
      </c>
      <c r="B152" s="36"/>
      <c r="C152" s="11" t="s">
        <v>187</v>
      </c>
      <c r="D152" s="33"/>
      <c r="E152" s="11" t="s">
        <v>188</v>
      </c>
      <c r="F152" s="5" t="s">
        <v>33</v>
      </c>
      <c r="G152" s="13" t="s">
        <v>48</v>
      </c>
      <c r="H152" s="5">
        <v>1</v>
      </c>
      <c r="I152" s="5">
        <v>3750</v>
      </c>
      <c r="J152" s="5">
        <f t="shared" si="4"/>
        <v>3750</v>
      </c>
      <c r="K152" s="11"/>
    </row>
    <row r="153" spans="1:11" ht="117" customHeight="1">
      <c r="A153" s="5">
        <v>9</v>
      </c>
      <c r="B153" s="36"/>
      <c r="C153" s="11" t="s">
        <v>189</v>
      </c>
      <c r="D153" s="34"/>
      <c r="E153" s="11" t="s">
        <v>14</v>
      </c>
      <c r="F153" s="5" t="s">
        <v>36</v>
      </c>
      <c r="G153" s="13" t="s">
        <v>102</v>
      </c>
      <c r="H153" s="5">
        <v>4</v>
      </c>
      <c r="I153" s="5">
        <v>1580</v>
      </c>
      <c r="J153" s="5">
        <f t="shared" si="4"/>
        <v>6320</v>
      </c>
      <c r="K153" s="11"/>
    </row>
    <row r="154" spans="1:11" ht="167.25" customHeight="1">
      <c r="A154" s="5">
        <v>10</v>
      </c>
      <c r="B154" s="36"/>
      <c r="C154" s="11" t="s">
        <v>103</v>
      </c>
      <c r="D154" s="33"/>
      <c r="E154" s="11" t="s">
        <v>104</v>
      </c>
      <c r="F154" s="5" t="s">
        <v>190</v>
      </c>
      <c r="G154" s="13" t="s">
        <v>105</v>
      </c>
      <c r="H154" s="5">
        <v>1</v>
      </c>
      <c r="I154" s="5">
        <v>16500</v>
      </c>
      <c r="J154" s="5">
        <f t="shared" si="4"/>
        <v>16500</v>
      </c>
      <c r="K154" s="11"/>
    </row>
    <row r="155" spans="1:11" ht="73.150000000000006" customHeight="1">
      <c r="A155" s="5">
        <v>11</v>
      </c>
      <c r="B155" s="37"/>
      <c r="C155" s="11" t="s">
        <v>86</v>
      </c>
      <c r="D155" s="34"/>
      <c r="E155" s="11" t="s">
        <v>122</v>
      </c>
      <c r="F155" s="5" t="s">
        <v>33</v>
      </c>
      <c r="G155" s="13" t="s">
        <v>107</v>
      </c>
      <c r="H155" s="5">
        <v>1</v>
      </c>
      <c r="I155" s="5">
        <v>3890</v>
      </c>
      <c r="J155" s="5">
        <f t="shared" si="4"/>
        <v>3890</v>
      </c>
      <c r="K155" s="11"/>
    </row>
    <row r="156" spans="1:11" ht="114" customHeight="1">
      <c r="A156" s="5">
        <v>12</v>
      </c>
      <c r="B156" s="11" t="s">
        <v>138</v>
      </c>
      <c r="C156" s="11" t="s">
        <v>139</v>
      </c>
      <c r="D156" s="5"/>
      <c r="E156" s="5" t="s">
        <v>140</v>
      </c>
      <c r="F156" s="5" t="s">
        <v>33</v>
      </c>
      <c r="G156" s="13" t="s">
        <v>141</v>
      </c>
      <c r="H156" s="5">
        <v>20</v>
      </c>
      <c r="I156" s="5">
        <v>2680</v>
      </c>
      <c r="J156" s="5">
        <f t="shared" ref="J156" si="5">I156*H156</f>
        <v>53600</v>
      </c>
      <c r="K156" s="11"/>
    </row>
    <row r="157" spans="1:11" ht="40.5" customHeight="1">
      <c r="A157" s="5">
        <v>13</v>
      </c>
      <c r="B157" s="10"/>
      <c r="C157" s="11" t="s">
        <v>13</v>
      </c>
      <c r="D157" s="12"/>
      <c r="E157" s="11" t="s">
        <v>14</v>
      </c>
      <c r="F157" s="5" t="s">
        <v>15</v>
      </c>
      <c r="G157" s="23" t="s">
        <v>240</v>
      </c>
      <c r="H157" s="5">
        <v>400</v>
      </c>
      <c r="I157" s="5">
        <v>380</v>
      </c>
      <c r="J157" s="5">
        <f>I157*H157</f>
        <v>152000</v>
      </c>
      <c r="K157" s="11"/>
    </row>
    <row r="158" spans="1:11" ht="348.75" customHeight="1">
      <c r="A158" s="5">
        <v>14</v>
      </c>
      <c r="B158" s="10"/>
      <c r="C158" s="11" t="s">
        <v>16</v>
      </c>
      <c r="D158" s="12"/>
      <c r="E158" s="11" t="s">
        <v>17</v>
      </c>
      <c r="F158" s="5" t="s">
        <v>237</v>
      </c>
      <c r="G158" s="23" t="s">
        <v>239</v>
      </c>
      <c r="H158" s="5">
        <v>1</v>
      </c>
      <c r="I158" s="5">
        <v>90000</v>
      </c>
      <c r="J158" s="5">
        <f>I158*H158</f>
        <v>90000</v>
      </c>
      <c r="K158" s="20"/>
    </row>
    <row r="159" spans="1:11" ht="99.75" customHeight="1">
      <c r="A159" s="5">
        <v>15</v>
      </c>
      <c r="B159" s="10"/>
      <c r="C159" s="11" t="s">
        <v>19</v>
      </c>
      <c r="D159" s="12"/>
      <c r="E159" s="11" t="s">
        <v>20</v>
      </c>
      <c r="F159" s="5" t="s">
        <v>21</v>
      </c>
      <c r="G159" s="13" t="s">
        <v>22</v>
      </c>
      <c r="H159" s="5">
        <v>40</v>
      </c>
      <c r="I159" s="5">
        <v>4980</v>
      </c>
      <c r="J159" s="5">
        <f>I159*H159</f>
        <v>199200</v>
      </c>
      <c r="K159" s="20"/>
    </row>
    <row r="160" spans="1:11" ht="409.5" customHeight="1">
      <c r="A160" s="5">
        <v>16</v>
      </c>
      <c r="B160" s="10"/>
      <c r="C160" s="24" t="s">
        <v>242</v>
      </c>
      <c r="D160" s="12"/>
      <c r="E160" s="11" t="s">
        <v>23</v>
      </c>
      <c r="F160" s="5" t="s">
        <v>15</v>
      </c>
      <c r="G160" s="13" t="s">
        <v>259</v>
      </c>
      <c r="H160" s="5">
        <v>1200</v>
      </c>
      <c r="I160" s="5">
        <v>180</v>
      </c>
      <c r="J160" s="5">
        <f>I160*H160</f>
        <v>216000</v>
      </c>
      <c r="K160" s="20"/>
    </row>
    <row r="161" spans="1:11" ht="42" customHeight="1">
      <c r="A161" s="60" t="s">
        <v>191</v>
      </c>
      <c r="B161" s="61"/>
      <c r="C161" s="61"/>
      <c r="D161" s="61"/>
      <c r="E161" s="61"/>
      <c r="F161" s="61"/>
      <c r="G161" s="62"/>
      <c r="H161" s="21"/>
      <c r="I161" s="21"/>
      <c r="J161" s="22">
        <f>SUM(J5:J160)</f>
        <v>3508520</v>
      </c>
      <c r="K161" s="11"/>
    </row>
    <row r="162" spans="1:11">
      <c r="A162" s="49" t="s">
        <v>192</v>
      </c>
      <c r="B162" s="50"/>
      <c r="C162" s="50"/>
      <c r="D162" s="50"/>
      <c r="E162" s="50"/>
      <c r="F162" s="50"/>
      <c r="G162" s="50"/>
    </row>
    <row r="163" spans="1:11" ht="38.25" customHeight="1">
      <c r="A163" s="51"/>
      <c r="B163" s="51"/>
      <c r="C163" s="51"/>
      <c r="D163" s="51"/>
      <c r="E163" s="51"/>
      <c r="F163" s="51"/>
      <c r="G163" s="51"/>
    </row>
    <row r="164" spans="1:11" ht="30" customHeight="1">
      <c r="A164" s="63" t="s">
        <v>193</v>
      </c>
      <c r="B164" s="64"/>
      <c r="C164" s="64"/>
      <c r="D164" s="64"/>
      <c r="E164" s="64"/>
      <c r="F164" s="65"/>
    </row>
    <row r="165" spans="1:11" ht="30" customHeight="1">
      <c r="A165" s="5" t="s">
        <v>1</v>
      </c>
      <c r="B165" s="46" t="s">
        <v>194</v>
      </c>
      <c r="C165" s="46"/>
      <c r="D165" s="66" t="s">
        <v>195</v>
      </c>
      <c r="E165" s="66"/>
      <c r="F165" s="67"/>
    </row>
    <row r="166" spans="1:11" ht="60" customHeight="1">
      <c r="A166" s="5">
        <v>1</v>
      </c>
      <c r="B166" s="46" t="s">
        <v>196</v>
      </c>
      <c r="C166" s="46"/>
      <c r="D166" s="47" t="s">
        <v>197</v>
      </c>
      <c r="E166" s="47"/>
      <c r="F166" s="48"/>
    </row>
    <row r="167" spans="1:11" ht="60" customHeight="1">
      <c r="A167" s="5">
        <v>2</v>
      </c>
      <c r="B167" s="46" t="s">
        <v>198</v>
      </c>
      <c r="C167" s="46"/>
      <c r="D167" s="47" t="s">
        <v>199</v>
      </c>
      <c r="E167" s="47"/>
      <c r="F167" s="48"/>
    </row>
    <row r="168" spans="1:11" ht="60" customHeight="1">
      <c r="A168" s="5">
        <v>3</v>
      </c>
      <c r="B168" s="46" t="s">
        <v>200</v>
      </c>
      <c r="C168" s="46"/>
      <c r="D168" s="47" t="s">
        <v>201</v>
      </c>
      <c r="E168" s="47"/>
      <c r="F168" s="48"/>
    </row>
    <row r="169" spans="1:11" ht="87" customHeight="1">
      <c r="A169" s="5">
        <v>4</v>
      </c>
      <c r="B169" s="46" t="s">
        <v>202</v>
      </c>
      <c r="C169" s="46"/>
      <c r="D169" s="47" t="s">
        <v>203</v>
      </c>
      <c r="E169" s="47"/>
      <c r="F169" s="48"/>
    </row>
    <row r="170" spans="1:11" ht="60" customHeight="1">
      <c r="A170" s="5">
        <v>5</v>
      </c>
      <c r="B170" s="46" t="s">
        <v>204</v>
      </c>
      <c r="C170" s="46"/>
      <c r="D170" s="47" t="s">
        <v>205</v>
      </c>
      <c r="E170" s="47"/>
      <c r="F170" s="48"/>
    </row>
    <row r="171" spans="1:11" ht="99" customHeight="1">
      <c r="A171" s="5">
        <v>6</v>
      </c>
      <c r="B171" s="46" t="s">
        <v>206</v>
      </c>
      <c r="C171" s="46"/>
      <c r="D171" s="47" t="s">
        <v>207</v>
      </c>
      <c r="E171" s="47"/>
      <c r="F171" s="48"/>
    </row>
    <row r="172" spans="1:11" ht="60" customHeight="1">
      <c r="A172" s="5">
        <v>7</v>
      </c>
      <c r="B172" s="46" t="s">
        <v>208</v>
      </c>
      <c r="C172" s="46"/>
      <c r="D172" s="47" t="s">
        <v>209</v>
      </c>
      <c r="E172" s="47"/>
      <c r="F172" s="48"/>
    </row>
    <row r="173" spans="1:11" ht="60" customHeight="1">
      <c r="A173" s="5">
        <v>8</v>
      </c>
      <c r="B173" s="46" t="s">
        <v>210</v>
      </c>
      <c r="C173" s="46"/>
      <c r="D173" s="47" t="s">
        <v>211</v>
      </c>
      <c r="E173" s="47"/>
      <c r="F173" s="48"/>
    </row>
    <row r="174" spans="1:11" ht="60" customHeight="1">
      <c r="A174" s="5">
        <v>9</v>
      </c>
      <c r="B174" s="46" t="s">
        <v>212</v>
      </c>
      <c r="C174" s="46"/>
      <c r="D174" s="47" t="s">
        <v>213</v>
      </c>
      <c r="E174" s="47"/>
      <c r="F174" s="48"/>
    </row>
    <row r="175" spans="1:11" ht="60" customHeight="1">
      <c r="A175" s="5">
        <v>10</v>
      </c>
      <c r="B175" s="46" t="s">
        <v>214</v>
      </c>
      <c r="C175" s="46"/>
      <c r="D175" s="47" t="s">
        <v>215</v>
      </c>
      <c r="E175" s="47"/>
      <c r="F175" s="48"/>
    </row>
    <row r="176" spans="1:11" ht="60" customHeight="1">
      <c r="A176" s="5">
        <v>11</v>
      </c>
      <c r="B176" s="46" t="s">
        <v>216</v>
      </c>
      <c r="C176" s="46"/>
      <c r="D176" s="47" t="s">
        <v>217</v>
      </c>
      <c r="E176" s="47"/>
      <c r="F176" s="48"/>
    </row>
    <row r="177" spans="1:6" ht="60" customHeight="1">
      <c r="A177" s="5">
        <v>12</v>
      </c>
      <c r="B177" s="46" t="s">
        <v>218</v>
      </c>
      <c r="C177" s="46"/>
      <c r="D177" s="47" t="s">
        <v>219</v>
      </c>
      <c r="E177" s="47"/>
      <c r="F177" s="48"/>
    </row>
    <row r="178" spans="1:6" ht="60" customHeight="1">
      <c r="A178" s="5">
        <v>13</v>
      </c>
      <c r="B178" s="46" t="s">
        <v>220</v>
      </c>
      <c r="C178" s="46"/>
      <c r="D178" s="47" t="s">
        <v>221</v>
      </c>
      <c r="E178" s="47"/>
      <c r="F178" s="48"/>
    </row>
    <row r="179" spans="1:6" ht="60" customHeight="1">
      <c r="A179" s="5">
        <v>14</v>
      </c>
      <c r="B179" s="46" t="s">
        <v>222</v>
      </c>
      <c r="C179" s="46"/>
      <c r="D179" s="47" t="s">
        <v>223</v>
      </c>
      <c r="E179" s="47"/>
      <c r="F179" s="48"/>
    </row>
    <row r="180" spans="1:6" ht="60" customHeight="1">
      <c r="A180" s="5">
        <v>15</v>
      </c>
      <c r="B180" s="46" t="s">
        <v>224</v>
      </c>
      <c r="C180" s="46"/>
      <c r="D180" s="47" t="s">
        <v>225</v>
      </c>
      <c r="E180" s="47"/>
      <c r="F180" s="48"/>
    </row>
    <row r="181" spans="1:6" ht="60" customHeight="1">
      <c r="A181" s="5">
        <v>16</v>
      </c>
      <c r="B181" s="46" t="s">
        <v>226</v>
      </c>
      <c r="C181" s="46"/>
      <c r="D181" s="47" t="s">
        <v>227</v>
      </c>
      <c r="E181" s="47"/>
      <c r="F181" s="48"/>
    </row>
    <row r="182" spans="1:6" ht="60" customHeight="1">
      <c r="A182" s="5">
        <v>17</v>
      </c>
      <c r="B182" s="46" t="s">
        <v>228</v>
      </c>
      <c r="C182" s="46"/>
      <c r="D182" s="47" t="s">
        <v>229</v>
      </c>
      <c r="E182" s="47"/>
      <c r="F182" s="48"/>
    </row>
    <row r="183" spans="1:6" ht="60" customHeight="1">
      <c r="A183" s="5">
        <v>18</v>
      </c>
      <c r="B183" s="46" t="s">
        <v>230</v>
      </c>
      <c r="C183" s="46"/>
      <c r="D183" s="47" t="s">
        <v>231</v>
      </c>
      <c r="E183" s="47"/>
      <c r="F183" s="48"/>
    </row>
    <row r="184" spans="1:6" ht="60" customHeight="1">
      <c r="A184" s="5">
        <v>19</v>
      </c>
      <c r="B184" s="46" t="s">
        <v>232</v>
      </c>
      <c r="C184" s="46"/>
      <c r="D184" s="47" t="s">
        <v>227</v>
      </c>
      <c r="E184" s="47"/>
      <c r="F184" s="48"/>
    </row>
    <row r="185" spans="1:6" ht="60" customHeight="1">
      <c r="A185" s="5">
        <v>20</v>
      </c>
      <c r="B185" s="45" t="s">
        <v>233</v>
      </c>
      <c r="C185" s="45"/>
      <c r="D185" s="47" t="s">
        <v>234</v>
      </c>
      <c r="E185" s="47"/>
      <c r="F185" s="48"/>
    </row>
  </sheetData>
  <mergeCells count="102">
    <mergeCell ref="B168:C168"/>
    <mergeCell ref="D168:F168"/>
    <mergeCell ref="B169:C169"/>
    <mergeCell ref="D169:F169"/>
    <mergeCell ref="B170:C170"/>
    <mergeCell ref="D170:F170"/>
    <mergeCell ref="A1:K1"/>
    <mergeCell ref="A3:K3"/>
    <mergeCell ref="A4:K4"/>
    <mergeCell ref="A161:G161"/>
    <mergeCell ref="A164:F164"/>
    <mergeCell ref="B165:C165"/>
    <mergeCell ref="D165:F165"/>
    <mergeCell ref="D15:D17"/>
    <mergeCell ref="D26:D27"/>
    <mergeCell ref="D38:D41"/>
    <mergeCell ref="D49:D50"/>
    <mergeCell ref="D51:D52"/>
    <mergeCell ref="D58:D60"/>
    <mergeCell ref="D64:D65"/>
    <mergeCell ref="D67:D69"/>
    <mergeCell ref="D71:D72"/>
    <mergeCell ref="B166:C166"/>
    <mergeCell ref="D166:F166"/>
    <mergeCell ref="B167:C167"/>
    <mergeCell ref="D167:F167"/>
    <mergeCell ref="D78:D79"/>
    <mergeCell ref="D80:D82"/>
    <mergeCell ref="B185:C185"/>
    <mergeCell ref="D185:F185"/>
    <mergeCell ref="B176:C176"/>
    <mergeCell ref="D176:F176"/>
    <mergeCell ref="B177:C177"/>
    <mergeCell ref="D177:F177"/>
    <mergeCell ref="B178:C178"/>
    <mergeCell ref="D178:F178"/>
    <mergeCell ref="B179:C179"/>
    <mergeCell ref="D179:F179"/>
    <mergeCell ref="B180:C180"/>
    <mergeCell ref="D180:F180"/>
    <mergeCell ref="A162:G163"/>
    <mergeCell ref="D152:D153"/>
    <mergeCell ref="D154:D155"/>
    <mergeCell ref="B76:B85"/>
    <mergeCell ref="B86:B89"/>
    <mergeCell ref="B90:B95"/>
    <mergeCell ref="B181:C181"/>
    <mergeCell ref="D181:F181"/>
    <mergeCell ref="B182:C182"/>
    <mergeCell ref="D182:F182"/>
    <mergeCell ref="B183:C183"/>
    <mergeCell ref="D183:F183"/>
    <mergeCell ref="B184:C184"/>
    <mergeCell ref="D184:F184"/>
    <mergeCell ref="B171:C171"/>
    <mergeCell ref="D171:F171"/>
    <mergeCell ref="B172:C172"/>
    <mergeCell ref="D172:F172"/>
    <mergeCell ref="B173:C173"/>
    <mergeCell ref="D173:F173"/>
    <mergeCell ref="B174:C174"/>
    <mergeCell ref="D174:F174"/>
    <mergeCell ref="B175:C175"/>
    <mergeCell ref="D175:F175"/>
    <mergeCell ref="A6:K6"/>
    <mergeCell ref="A75:K75"/>
    <mergeCell ref="D111:D114"/>
    <mergeCell ref="D121:D122"/>
    <mergeCell ref="D126:D127"/>
    <mergeCell ref="D128:D130"/>
    <mergeCell ref="D136:D137"/>
    <mergeCell ref="B64:B70"/>
    <mergeCell ref="B71:B72"/>
    <mergeCell ref="B96:B101"/>
    <mergeCell ref="B102:B117"/>
    <mergeCell ref="B118:B123"/>
    <mergeCell ref="B124:B132"/>
    <mergeCell ref="B7:B10"/>
    <mergeCell ref="B11:B19"/>
    <mergeCell ref="D145:D146"/>
    <mergeCell ref="D147:D148"/>
    <mergeCell ref="B145:B155"/>
    <mergeCell ref="D13:D14"/>
    <mergeCell ref="G15:G16"/>
    <mergeCell ref="G38:G39"/>
    <mergeCell ref="G80:G81"/>
    <mergeCell ref="G111:G112"/>
    <mergeCell ref="G128:G129"/>
    <mergeCell ref="G139:G140"/>
    <mergeCell ref="B20:B23"/>
    <mergeCell ref="B24:B29"/>
    <mergeCell ref="B30:B44"/>
    <mergeCell ref="B45:B48"/>
    <mergeCell ref="B49:B52"/>
    <mergeCell ref="B53:B61"/>
    <mergeCell ref="B62:B63"/>
    <mergeCell ref="B133:B142"/>
    <mergeCell ref="B143:B144"/>
    <mergeCell ref="D92:D93"/>
    <mergeCell ref="D96:D97"/>
    <mergeCell ref="D98:D99"/>
    <mergeCell ref="D100:D101"/>
  </mergeCells>
  <phoneticPr fontId="5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LGM</dc:creator>
  <cp:lastModifiedBy>temp</cp:lastModifiedBy>
  <cp:lastPrinted>2022-07-28T02:25:38Z</cp:lastPrinted>
  <dcterms:created xsi:type="dcterms:W3CDTF">2022-04-22T05:11:00Z</dcterms:created>
  <dcterms:modified xsi:type="dcterms:W3CDTF">2022-07-28T02:30:53Z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E87C6FF410BD42D188FE8A7DB700CA6D</vt:lpwstr>
  </property>
  <property fmtid="{D5CDD505-2E9C-101B-9397-08002B2CF9AE}" pid="3" name="KSOProductBuildVer">
    <vt:lpwstr>2052-11.1.0.11875</vt:lpwstr>
  </property>
</Properties>
</file>