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Sheet1!$A$3:$K$108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<sst xmlns="http://schemas.openxmlformats.org/spreadsheetml/2006/main" count="370" uniqueCount="50">
  <si>
    <t>询价单</t>
  </si>
  <si>
    <t>2X8支架</t>
  </si>
  <si>
    <t>序号</t>
  </si>
  <si>
    <t>名称</t>
  </si>
  <si>
    <t>规格</t>
  </si>
  <si>
    <t>长度</t>
  </si>
  <si>
    <t>数量</t>
  </si>
  <si>
    <t>合计数量</t>
  </si>
  <si>
    <t>单位</t>
  </si>
  <si>
    <t>单价</t>
  </si>
  <si>
    <t>总价</t>
  </si>
  <si>
    <t>材质</t>
  </si>
  <si>
    <t>备注</t>
  </si>
  <si>
    <t>檩条1</t>
  </si>
  <si>
    <t>C60*30*15*2</t>
  </si>
  <si>
    <t>支</t>
  </si>
  <si>
    <t>Q235B热镀锌65um</t>
  </si>
  <si>
    <t>檩条2</t>
  </si>
  <si>
    <t>檩托</t>
  </si>
  <si>
    <t>L56*4</t>
  </si>
  <si>
    <t>个</t>
  </si>
  <si>
    <t>檩条连接件</t>
  </si>
  <si>
    <t>C64*30*3</t>
  </si>
  <si>
    <t>斜梁</t>
  </si>
  <si>
    <t>C80*40*15*2.0</t>
  </si>
  <si>
    <t>前立柱</t>
  </si>
  <si>
    <t>后立柱</t>
  </si>
  <si>
    <t>柱底板1</t>
  </si>
  <si>
    <t>6*200*100</t>
  </si>
  <si>
    <t>-</t>
  </si>
  <si>
    <t>柱底板2</t>
  </si>
  <si>
    <t>500*200*10</t>
  </si>
  <si>
    <t>斜撑</t>
  </si>
  <si>
    <t>水平支撑</t>
  </si>
  <si>
    <t>D12丝长200配扇形垫片1平1弹2母</t>
  </si>
  <si>
    <t>背拉杆</t>
  </si>
  <si>
    <t>螺栓</t>
  </si>
  <si>
    <t>M10*30（2大平1弹1母）</t>
  </si>
  <si>
    <t>套</t>
  </si>
  <si>
    <t>M10*25（2大平1弹1母）</t>
  </si>
  <si>
    <t>M8*25（1弹1母+3mm不锈钢垫片）</t>
  </si>
  <si>
    <t>D12U型螺栓（2大平4母）</t>
  </si>
  <si>
    <t>合计</t>
  </si>
  <si>
    <t>2X10支架</t>
  </si>
  <si>
    <t>2X12支架</t>
  </si>
  <si>
    <t>3X6支架</t>
  </si>
  <si>
    <t>中立柱</t>
  </si>
  <si>
    <t>斜撑1</t>
  </si>
  <si>
    <t>斜撑2</t>
  </si>
  <si>
    <t>3X4支架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</si>
</sst>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b/>
      <sz val="24"/>
      <name val="宋体"/>
      <charset val="134"/>
      <scheme val="minor"/>
    </font>
    <font>
      <sz val="18"/>
      <color rgb="FFFF0000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"/>
  <sheetViews>
    <sheetView tabSelected="1" zoomScale="85" zoomScaleNormal="85" workbookViewId="0">
      <selection activeCell="K114" sqref="K114"/>
    </sheetView>
  </sheetViews>
  <sheetFormatPr defaultColWidth="9" defaultRowHeight="16.5"/>
  <cols>
    <col min="1" max="1" width="6.025" style="1" customWidth="1"/>
    <col min="2" max="2" width="17.3583333333333" style="1" customWidth="1"/>
    <col min="3" max="3" width="36.625" style="1" customWidth="1"/>
    <col min="4" max="4" width="7.78333333333333" style="1" customWidth="1"/>
    <col min="5" max="5" width="6.75833333333333" style="1" customWidth="1"/>
    <col min="6" max="6" width="10.4333333333333" style="1" customWidth="1"/>
    <col min="7" max="7" width="8.75833333333333" style="1" customWidth="1"/>
    <col min="8" max="8" width="11.7583333333333" style="1" customWidth="1"/>
    <col min="9" max="9" width="11.3166666666667" style="1" customWidth="1"/>
    <col min="10" max="11" width="21.7583333333333" style="2" customWidth="1"/>
    <col min="12" max="12" width="12.625"/>
  </cols>
  <sheetData>
    <row r="1" ht="5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4"/>
    </row>
    <row r="3" ht="2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15" t="s">
        <v>11</v>
      </c>
      <c r="K3" s="15" t="s">
        <v>12</v>
      </c>
    </row>
    <row r="4" ht="20" customHeight="1" spans="1:11">
      <c r="A4" s="8">
        <v>1</v>
      </c>
      <c r="B4" s="8" t="s">
        <v>13</v>
      </c>
      <c r="C4" s="8" t="s">
        <v>14</v>
      </c>
      <c r="D4" s="8">
        <v>4800</v>
      </c>
      <c r="E4" s="8">
        <v>4</v>
      </c>
      <c r="F4" s="8">
        <f>E4*38</f>
        <v>152</v>
      </c>
      <c r="G4" s="9" t="s">
        <v>15</v>
      </c>
      <c r="H4" s="9"/>
      <c r="I4" s="9"/>
      <c r="J4" s="10" t="s">
        <v>16</v>
      </c>
      <c r="K4" s="10"/>
    </row>
    <row r="5" ht="20" customHeight="1" spans="1:11">
      <c r="A5" s="8">
        <v>2</v>
      </c>
      <c r="B5" s="8" t="s">
        <v>17</v>
      </c>
      <c r="C5" s="8" t="s">
        <v>14</v>
      </c>
      <c r="D5" s="8">
        <v>4512</v>
      </c>
      <c r="E5" s="8">
        <v>4</v>
      </c>
      <c r="F5" s="8">
        <f t="shared" ref="F5:F19" si="0">E5*38</f>
        <v>152</v>
      </c>
      <c r="G5" s="9" t="s">
        <v>15</v>
      </c>
      <c r="H5" s="9"/>
      <c r="I5" s="9"/>
      <c r="J5" s="10" t="s">
        <v>16</v>
      </c>
      <c r="K5" s="10"/>
    </row>
    <row r="6" ht="20" customHeight="1" spans="1:11">
      <c r="A6" s="8">
        <v>3</v>
      </c>
      <c r="B6" s="8" t="s">
        <v>18</v>
      </c>
      <c r="C6" s="8" t="s">
        <v>19</v>
      </c>
      <c r="D6" s="8">
        <v>40</v>
      </c>
      <c r="E6" s="8">
        <v>20</v>
      </c>
      <c r="F6" s="8">
        <f t="shared" si="0"/>
        <v>760</v>
      </c>
      <c r="G6" s="9" t="s">
        <v>20</v>
      </c>
      <c r="H6" s="9"/>
      <c r="I6" s="9"/>
      <c r="J6" s="10" t="s">
        <v>16</v>
      </c>
      <c r="K6" s="10"/>
    </row>
    <row r="7" ht="20" customHeight="1" spans="1:11">
      <c r="A7" s="8">
        <v>4</v>
      </c>
      <c r="B7" s="8" t="s">
        <v>21</v>
      </c>
      <c r="C7" s="8" t="s">
        <v>22</v>
      </c>
      <c r="D7" s="8">
        <v>200</v>
      </c>
      <c r="E7" s="8">
        <v>4</v>
      </c>
      <c r="F7" s="8">
        <f t="shared" si="0"/>
        <v>152</v>
      </c>
      <c r="G7" s="9" t="s">
        <v>20</v>
      </c>
      <c r="H7" s="9"/>
      <c r="I7" s="9"/>
      <c r="J7" s="10" t="s">
        <v>16</v>
      </c>
      <c r="K7" s="10"/>
    </row>
    <row r="8" ht="20" customHeight="1" spans="1:11">
      <c r="A8" s="8">
        <v>5</v>
      </c>
      <c r="B8" s="8" t="s">
        <v>23</v>
      </c>
      <c r="C8" s="8" t="s">
        <v>24</v>
      </c>
      <c r="D8" s="8">
        <v>3860</v>
      </c>
      <c r="E8" s="8">
        <v>5</v>
      </c>
      <c r="F8" s="8">
        <f t="shared" si="0"/>
        <v>190</v>
      </c>
      <c r="G8" s="9" t="s">
        <v>15</v>
      </c>
      <c r="H8" s="9"/>
      <c r="I8" s="9"/>
      <c r="J8" s="10" t="s">
        <v>16</v>
      </c>
      <c r="K8" s="10"/>
    </row>
    <row r="9" ht="20" customHeight="1" spans="1:11">
      <c r="A9" s="8">
        <v>6</v>
      </c>
      <c r="B9" s="8" t="s">
        <v>25</v>
      </c>
      <c r="C9" s="8" t="s">
        <v>24</v>
      </c>
      <c r="D9" s="8">
        <v>470</v>
      </c>
      <c r="E9" s="8">
        <v>5</v>
      </c>
      <c r="F9" s="8">
        <f t="shared" si="0"/>
        <v>190</v>
      </c>
      <c r="G9" s="9" t="s">
        <v>15</v>
      </c>
      <c r="H9" s="9"/>
      <c r="I9" s="9"/>
      <c r="J9" s="10" t="s">
        <v>16</v>
      </c>
      <c r="K9" s="10"/>
    </row>
    <row r="10" ht="20" customHeight="1" spans="1:11">
      <c r="A10" s="8">
        <v>7</v>
      </c>
      <c r="B10" s="8" t="s">
        <v>26</v>
      </c>
      <c r="C10" s="8" t="s">
        <v>24</v>
      </c>
      <c r="D10" s="8">
        <v>1274</v>
      </c>
      <c r="E10" s="8">
        <v>5</v>
      </c>
      <c r="F10" s="8">
        <f t="shared" si="0"/>
        <v>190</v>
      </c>
      <c r="G10" s="9" t="s">
        <v>15</v>
      </c>
      <c r="H10" s="9"/>
      <c r="I10" s="9"/>
      <c r="J10" s="10" t="s">
        <v>16</v>
      </c>
      <c r="K10" s="10"/>
    </row>
    <row r="11" ht="20" customHeight="1" spans="1:11">
      <c r="A11" s="8">
        <v>8</v>
      </c>
      <c r="B11" s="8" t="s">
        <v>27</v>
      </c>
      <c r="C11" s="8" t="s">
        <v>28</v>
      </c>
      <c r="D11" s="8" t="s">
        <v>29</v>
      </c>
      <c r="E11" s="8">
        <v>5</v>
      </c>
      <c r="F11" s="8">
        <f t="shared" si="0"/>
        <v>190</v>
      </c>
      <c r="G11" s="9" t="s">
        <v>20</v>
      </c>
      <c r="H11" s="9"/>
      <c r="I11" s="9"/>
      <c r="J11" s="10" t="s">
        <v>16</v>
      </c>
      <c r="K11" s="10"/>
    </row>
    <row r="12" ht="20" customHeight="1" spans="1:11">
      <c r="A12" s="8">
        <v>9</v>
      </c>
      <c r="B12" s="8" t="s">
        <v>30</v>
      </c>
      <c r="C12" s="8" t="s">
        <v>31</v>
      </c>
      <c r="D12" s="8" t="s">
        <v>29</v>
      </c>
      <c r="E12" s="8">
        <v>5</v>
      </c>
      <c r="F12" s="8">
        <f t="shared" si="0"/>
        <v>190</v>
      </c>
      <c r="G12" s="9" t="s">
        <v>20</v>
      </c>
      <c r="H12" s="9"/>
      <c r="I12" s="9"/>
      <c r="J12" s="10" t="s">
        <v>16</v>
      </c>
      <c r="K12" s="10"/>
    </row>
    <row r="13" ht="20" customHeight="1" spans="1:11">
      <c r="A13" s="8">
        <v>10</v>
      </c>
      <c r="B13" s="8" t="s">
        <v>32</v>
      </c>
      <c r="C13" s="8" t="s">
        <v>14</v>
      </c>
      <c r="D13" s="8">
        <v>928</v>
      </c>
      <c r="E13" s="8">
        <v>10</v>
      </c>
      <c r="F13" s="8">
        <f t="shared" si="0"/>
        <v>380</v>
      </c>
      <c r="G13" s="9" t="s">
        <v>15</v>
      </c>
      <c r="H13" s="9"/>
      <c r="I13" s="9"/>
      <c r="J13" s="10" t="s">
        <v>16</v>
      </c>
      <c r="K13" s="10"/>
    </row>
    <row r="14" ht="20" customHeight="1" spans="1:11">
      <c r="A14" s="8">
        <v>11</v>
      </c>
      <c r="B14" s="8" t="s">
        <v>33</v>
      </c>
      <c r="C14" s="8" t="s">
        <v>34</v>
      </c>
      <c r="D14" s="8">
        <v>3806</v>
      </c>
      <c r="E14" s="8">
        <v>4</v>
      </c>
      <c r="F14" s="8">
        <f t="shared" si="0"/>
        <v>152</v>
      </c>
      <c r="G14" s="9" t="s">
        <v>15</v>
      </c>
      <c r="H14" s="9"/>
      <c r="I14" s="9"/>
      <c r="J14" s="10" t="s">
        <v>16</v>
      </c>
      <c r="K14" s="10"/>
    </row>
    <row r="15" ht="20" customHeight="1" spans="1:11">
      <c r="A15" s="8">
        <v>12</v>
      </c>
      <c r="B15" s="8" t="s">
        <v>35</v>
      </c>
      <c r="C15" s="8" t="s">
        <v>14</v>
      </c>
      <c r="D15" s="8">
        <v>2243</v>
      </c>
      <c r="E15" s="8">
        <v>2</v>
      </c>
      <c r="F15" s="8">
        <f t="shared" si="0"/>
        <v>76</v>
      </c>
      <c r="G15" s="9" t="s">
        <v>15</v>
      </c>
      <c r="H15" s="9"/>
      <c r="I15" s="9"/>
      <c r="J15" s="10" t="s">
        <v>16</v>
      </c>
      <c r="K15" s="10"/>
    </row>
    <row r="16" ht="20" customHeight="1" spans="1:11">
      <c r="A16" s="8">
        <v>13</v>
      </c>
      <c r="B16" s="8" t="s">
        <v>36</v>
      </c>
      <c r="C16" s="8" t="s">
        <v>37</v>
      </c>
      <c r="D16" s="8" t="s">
        <v>29</v>
      </c>
      <c r="E16" s="8">
        <v>71</v>
      </c>
      <c r="F16" s="8">
        <f t="shared" si="0"/>
        <v>2698</v>
      </c>
      <c r="G16" s="9" t="s">
        <v>38</v>
      </c>
      <c r="H16" s="9"/>
      <c r="I16" s="9"/>
      <c r="J16" s="10">
        <v>8.8</v>
      </c>
      <c r="K16" s="10"/>
    </row>
    <row r="17" ht="20" customHeight="1" spans="1:11">
      <c r="A17" s="8">
        <v>14</v>
      </c>
      <c r="B17" s="8"/>
      <c r="C17" s="8" t="s">
        <v>39</v>
      </c>
      <c r="D17" s="8" t="s">
        <v>29</v>
      </c>
      <c r="E17" s="8">
        <v>32</v>
      </c>
      <c r="F17" s="8">
        <f t="shared" si="0"/>
        <v>1216</v>
      </c>
      <c r="G17" s="9" t="s">
        <v>38</v>
      </c>
      <c r="H17" s="9"/>
      <c r="I17" s="9"/>
      <c r="J17" s="10">
        <v>8.8</v>
      </c>
      <c r="K17" s="10"/>
    </row>
    <row r="18" ht="20" customHeight="1" spans="1:11">
      <c r="A18" s="8">
        <v>15</v>
      </c>
      <c r="B18" s="8"/>
      <c r="C18" s="8" t="s">
        <v>40</v>
      </c>
      <c r="D18" s="8" t="s">
        <v>29</v>
      </c>
      <c r="E18" s="8">
        <v>84</v>
      </c>
      <c r="F18" s="8">
        <f t="shared" si="0"/>
        <v>3192</v>
      </c>
      <c r="G18" s="9" t="s">
        <v>38</v>
      </c>
      <c r="H18" s="9"/>
      <c r="I18" s="9"/>
      <c r="J18" s="10">
        <v>8.8</v>
      </c>
      <c r="K18" s="10"/>
    </row>
    <row r="19" ht="20" customHeight="1" spans="1:11">
      <c r="A19" s="8">
        <v>16</v>
      </c>
      <c r="B19" s="8"/>
      <c r="C19" s="8" t="s">
        <v>41</v>
      </c>
      <c r="D19" s="8">
        <v>760</v>
      </c>
      <c r="E19" s="8">
        <v>15</v>
      </c>
      <c r="F19" s="8">
        <f t="shared" si="0"/>
        <v>570</v>
      </c>
      <c r="G19" s="9" t="s">
        <v>38</v>
      </c>
      <c r="H19" s="9"/>
      <c r="I19" s="9"/>
      <c r="J19" s="10">
        <v>8.8</v>
      </c>
      <c r="K19" s="10"/>
    </row>
    <row r="20" ht="20" customHeight="1" spans="1:11">
      <c r="A20" s="8">
        <v>17</v>
      </c>
      <c r="B20" s="10" t="s">
        <v>42</v>
      </c>
      <c r="C20" s="11"/>
      <c r="D20" s="12"/>
      <c r="E20" s="12"/>
      <c r="F20" s="12"/>
      <c r="G20" s="12"/>
      <c r="H20" s="13"/>
      <c r="I20" s="9"/>
      <c r="J20" s="10"/>
      <c r="K20" s="10"/>
    </row>
    <row r="24" customFormat="1" ht="30" customHeight="1" spans="1:11">
      <c r="A24" s="4" t="s">
        <v>43</v>
      </c>
      <c r="B24" s="5"/>
      <c r="C24" s="5"/>
      <c r="D24" s="5"/>
      <c r="E24" s="5"/>
      <c r="F24" s="5"/>
      <c r="G24" s="5"/>
      <c r="H24" s="5"/>
      <c r="I24" s="5"/>
      <c r="J24" s="5"/>
      <c r="K24" s="14"/>
    </row>
    <row r="25" customFormat="1" ht="20" customHeight="1" spans="1:11">
      <c r="A25" s="6" t="s">
        <v>2</v>
      </c>
      <c r="B25" s="6" t="s">
        <v>3</v>
      </c>
      <c r="C25" s="6" t="s">
        <v>4</v>
      </c>
      <c r="D25" s="6" t="s">
        <v>5</v>
      </c>
      <c r="E25" s="6" t="s">
        <v>6</v>
      </c>
      <c r="F25" s="6" t="s">
        <v>7</v>
      </c>
      <c r="G25" s="7" t="s">
        <v>8</v>
      </c>
      <c r="H25" s="7" t="s">
        <v>9</v>
      </c>
      <c r="I25" s="6" t="s">
        <v>10</v>
      </c>
      <c r="J25" s="15" t="s">
        <v>11</v>
      </c>
      <c r="K25" s="15" t="s">
        <v>12</v>
      </c>
    </row>
    <row r="26" ht="20" customHeight="1" spans="1:11">
      <c r="A26" s="8">
        <v>1</v>
      </c>
      <c r="B26" s="8" t="s">
        <v>13</v>
      </c>
      <c r="C26" s="8" t="s">
        <v>14</v>
      </c>
      <c r="D26" s="8">
        <v>6300</v>
      </c>
      <c r="E26" s="8">
        <v>4</v>
      </c>
      <c r="F26" s="8">
        <f>E26*16</f>
        <v>64</v>
      </c>
      <c r="G26" s="9" t="s">
        <v>15</v>
      </c>
      <c r="H26" s="9"/>
      <c r="I26" s="9"/>
      <c r="J26" s="10" t="s">
        <v>16</v>
      </c>
      <c r="K26" s="10"/>
    </row>
    <row r="27" ht="20" customHeight="1" spans="1:11">
      <c r="A27" s="8">
        <v>2</v>
      </c>
      <c r="B27" s="8" t="s">
        <v>17</v>
      </c>
      <c r="C27" s="8" t="s">
        <v>14</v>
      </c>
      <c r="D27" s="8">
        <v>5320</v>
      </c>
      <c r="E27" s="8">
        <v>4</v>
      </c>
      <c r="F27" s="8">
        <f t="shared" ref="F27:F41" si="1">E27*16</f>
        <v>64</v>
      </c>
      <c r="G27" s="9" t="s">
        <v>15</v>
      </c>
      <c r="H27" s="9"/>
      <c r="I27" s="9"/>
      <c r="J27" s="10" t="s">
        <v>16</v>
      </c>
      <c r="K27" s="10"/>
    </row>
    <row r="28" ht="20" customHeight="1" spans="1:11">
      <c r="A28" s="8">
        <v>3</v>
      </c>
      <c r="B28" s="8" t="s">
        <v>18</v>
      </c>
      <c r="C28" s="8" t="s">
        <v>19</v>
      </c>
      <c r="D28" s="8">
        <v>40</v>
      </c>
      <c r="E28" s="8">
        <v>28</v>
      </c>
      <c r="F28" s="8">
        <f t="shared" si="1"/>
        <v>448</v>
      </c>
      <c r="G28" s="9" t="s">
        <v>20</v>
      </c>
      <c r="H28" s="9"/>
      <c r="I28" s="9"/>
      <c r="J28" s="10" t="s">
        <v>16</v>
      </c>
      <c r="K28" s="10"/>
    </row>
    <row r="29" ht="20" customHeight="1" spans="1:11">
      <c r="A29" s="8">
        <v>4</v>
      </c>
      <c r="B29" s="8" t="s">
        <v>21</v>
      </c>
      <c r="C29" s="8" t="s">
        <v>22</v>
      </c>
      <c r="D29" s="8">
        <v>200</v>
      </c>
      <c r="E29" s="8">
        <v>4</v>
      </c>
      <c r="F29" s="8">
        <f t="shared" si="1"/>
        <v>64</v>
      </c>
      <c r="G29" s="9" t="s">
        <v>20</v>
      </c>
      <c r="H29" s="9"/>
      <c r="I29" s="9"/>
      <c r="J29" s="10" t="s">
        <v>16</v>
      </c>
      <c r="K29" s="10"/>
    </row>
    <row r="30" ht="20" customHeight="1" spans="1:11">
      <c r="A30" s="8">
        <v>5</v>
      </c>
      <c r="B30" s="8" t="s">
        <v>23</v>
      </c>
      <c r="C30" s="8" t="s">
        <v>24</v>
      </c>
      <c r="D30" s="8">
        <v>3860</v>
      </c>
      <c r="E30" s="8">
        <v>7</v>
      </c>
      <c r="F30" s="8">
        <f t="shared" si="1"/>
        <v>112</v>
      </c>
      <c r="G30" s="9" t="s">
        <v>15</v>
      </c>
      <c r="H30" s="9"/>
      <c r="I30" s="9"/>
      <c r="J30" s="10" t="s">
        <v>16</v>
      </c>
      <c r="K30" s="10"/>
    </row>
    <row r="31" ht="20" customHeight="1" spans="1:11">
      <c r="A31" s="8">
        <v>6</v>
      </c>
      <c r="B31" s="8" t="s">
        <v>25</v>
      </c>
      <c r="C31" s="8" t="s">
        <v>24</v>
      </c>
      <c r="D31" s="8">
        <v>470</v>
      </c>
      <c r="E31" s="8">
        <v>7</v>
      </c>
      <c r="F31" s="8">
        <f t="shared" si="1"/>
        <v>112</v>
      </c>
      <c r="G31" s="9" t="s">
        <v>15</v>
      </c>
      <c r="H31" s="9"/>
      <c r="I31" s="9"/>
      <c r="J31" s="10" t="s">
        <v>16</v>
      </c>
      <c r="K31" s="10"/>
    </row>
    <row r="32" ht="20" customHeight="1" spans="1:11">
      <c r="A32" s="8">
        <v>7</v>
      </c>
      <c r="B32" s="8" t="s">
        <v>26</v>
      </c>
      <c r="C32" s="8" t="s">
        <v>24</v>
      </c>
      <c r="D32" s="8">
        <v>1274</v>
      </c>
      <c r="E32" s="8">
        <v>7</v>
      </c>
      <c r="F32" s="8">
        <f t="shared" si="1"/>
        <v>112</v>
      </c>
      <c r="G32" s="9" t="s">
        <v>15</v>
      </c>
      <c r="H32" s="9"/>
      <c r="I32" s="9"/>
      <c r="J32" s="10" t="s">
        <v>16</v>
      </c>
      <c r="K32" s="10"/>
    </row>
    <row r="33" ht="20" customHeight="1" spans="1:11">
      <c r="A33" s="8">
        <v>8</v>
      </c>
      <c r="B33" s="8" t="s">
        <v>27</v>
      </c>
      <c r="C33" s="8" t="s">
        <v>28</v>
      </c>
      <c r="D33" s="8" t="s">
        <v>29</v>
      </c>
      <c r="E33" s="8">
        <v>7</v>
      </c>
      <c r="F33" s="8">
        <f t="shared" si="1"/>
        <v>112</v>
      </c>
      <c r="G33" s="9" t="s">
        <v>20</v>
      </c>
      <c r="H33" s="9"/>
      <c r="I33" s="9"/>
      <c r="J33" s="10" t="s">
        <v>16</v>
      </c>
      <c r="K33" s="10"/>
    </row>
    <row r="34" ht="20" customHeight="1" spans="1:11">
      <c r="A34" s="8">
        <v>9</v>
      </c>
      <c r="B34" s="8" t="s">
        <v>30</v>
      </c>
      <c r="C34" s="8" t="s">
        <v>31</v>
      </c>
      <c r="D34" s="8" t="s">
        <v>29</v>
      </c>
      <c r="E34" s="8">
        <v>7</v>
      </c>
      <c r="F34" s="8">
        <f t="shared" si="1"/>
        <v>112</v>
      </c>
      <c r="G34" s="9" t="s">
        <v>20</v>
      </c>
      <c r="H34" s="9"/>
      <c r="I34" s="9"/>
      <c r="J34" s="10" t="s">
        <v>16</v>
      </c>
      <c r="K34" s="10"/>
    </row>
    <row r="35" ht="20" customHeight="1" spans="1:11">
      <c r="A35" s="8">
        <v>10</v>
      </c>
      <c r="B35" s="8" t="s">
        <v>32</v>
      </c>
      <c r="C35" s="8" t="s">
        <v>14</v>
      </c>
      <c r="D35" s="8">
        <v>928</v>
      </c>
      <c r="E35" s="8">
        <v>14</v>
      </c>
      <c r="F35" s="8">
        <f t="shared" si="1"/>
        <v>224</v>
      </c>
      <c r="G35" s="9" t="s">
        <v>15</v>
      </c>
      <c r="H35" s="9"/>
      <c r="I35" s="9"/>
      <c r="J35" s="10" t="s">
        <v>16</v>
      </c>
      <c r="K35" s="10"/>
    </row>
    <row r="36" ht="20" customHeight="1" spans="1:11">
      <c r="A36" s="8">
        <v>11</v>
      </c>
      <c r="B36" s="8" t="s">
        <v>33</v>
      </c>
      <c r="C36" s="8" t="s">
        <v>34</v>
      </c>
      <c r="D36" s="8">
        <v>3751</v>
      </c>
      <c r="E36" s="8">
        <v>4</v>
      </c>
      <c r="F36" s="8">
        <f t="shared" si="1"/>
        <v>64</v>
      </c>
      <c r="G36" s="9" t="s">
        <v>15</v>
      </c>
      <c r="H36" s="9"/>
      <c r="I36" s="9"/>
      <c r="J36" s="10" t="s">
        <v>16</v>
      </c>
      <c r="K36" s="10"/>
    </row>
    <row r="37" ht="20" customHeight="1" spans="1:11">
      <c r="A37" s="8">
        <v>12</v>
      </c>
      <c r="B37" s="8" t="s">
        <v>35</v>
      </c>
      <c r="C37" s="8" t="s">
        <v>14</v>
      </c>
      <c r="D37" s="8">
        <v>2151</v>
      </c>
      <c r="E37" s="8">
        <v>2</v>
      </c>
      <c r="F37" s="8">
        <f t="shared" si="1"/>
        <v>32</v>
      </c>
      <c r="G37" s="9" t="s">
        <v>15</v>
      </c>
      <c r="H37" s="9"/>
      <c r="I37" s="9"/>
      <c r="J37" s="10" t="s">
        <v>16</v>
      </c>
      <c r="K37" s="10"/>
    </row>
    <row r="38" ht="20" customHeight="1" spans="1:11">
      <c r="A38" s="8">
        <v>13</v>
      </c>
      <c r="B38" s="8" t="s">
        <v>36</v>
      </c>
      <c r="C38" s="8" t="s">
        <v>37</v>
      </c>
      <c r="D38" s="8" t="s">
        <v>29</v>
      </c>
      <c r="E38" s="8">
        <v>102</v>
      </c>
      <c r="F38" s="8">
        <f t="shared" si="1"/>
        <v>1632</v>
      </c>
      <c r="G38" s="9" t="s">
        <v>38</v>
      </c>
      <c r="H38" s="9"/>
      <c r="I38" s="9"/>
      <c r="J38" s="10">
        <v>8.8</v>
      </c>
      <c r="K38" s="10"/>
    </row>
    <row r="39" ht="20" customHeight="1" spans="1:11">
      <c r="A39" s="8">
        <v>14</v>
      </c>
      <c r="B39" s="8"/>
      <c r="C39" s="8" t="s">
        <v>39</v>
      </c>
      <c r="D39" s="8" t="s">
        <v>29</v>
      </c>
      <c r="E39" s="8">
        <v>32</v>
      </c>
      <c r="F39" s="8">
        <f t="shared" si="1"/>
        <v>512</v>
      </c>
      <c r="G39" s="9" t="s">
        <v>38</v>
      </c>
      <c r="H39" s="9"/>
      <c r="I39" s="9"/>
      <c r="J39" s="10">
        <v>8.8</v>
      </c>
      <c r="K39" s="10"/>
    </row>
    <row r="40" ht="20" customHeight="1" spans="1:11">
      <c r="A40" s="8">
        <v>15</v>
      </c>
      <c r="B40" s="8"/>
      <c r="C40" s="8" t="s">
        <v>40</v>
      </c>
      <c r="D40" s="8" t="s">
        <v>29</v>
      </c>
      <c r="E40" s="8">
        <v>108</v>
      </c>
      <c r="F40" s="8">
        <f t="shared" si="1"/>
        <v>1728</v>
      </c>
      <c r="G40" s="9" t="s">
        <v>38</v>
      </c>
      <c r="H40" s="9"/>
      <c r="I40" s="9"/>
      <c r="J40" s="10">
        <v>8.8</v>
      </c>
      <c r="K40" s="10"/>
    </row>
    <row r="41" ht="20" customHeight="1" spans="1:11">
      <c r="A41" s="8">
        <v>16</v>
      </c>
      <c r="B41" s="8"/>
      <c r="C41" s="8" t="s">
        <v>41</v>
      </c>
      <c r="D41" s="8">
        <v>760</v>
      </c>
      <c r="E41" s="8">
        <v>21</v>
      </c>
      <c r="F41" s="8">
        <f t="shared" si="1"/>
        <v>336</v>
      </c>
      <c r="G41" s="9" t="s">
        <v>38</v>
      </c>
      <c r="H41" s="9"/>
      <c r="I41" s="9"/>
      <c r="J41" s="10">
        <v>8.8</v>
      </c>
      <c r="K41" s="10"/>
    </row>
    <row r="42" customFormat="1" ht="20" customHeight="1" spans="1:11">
      <c r="A42" s="8">
        <v>17</v>
      </c>
      <c r="B42" s="10" t="s">
        <v>42</v>
      </c>
      <c r="C42" s="11"/>
      <c r="D42" s="12"/>
      <c r="E42" s="12"/>
      <c r="F42" s="12"/>
      <c r="G42" s="12"/>
      <c r="H42" s="13"/>
      <c r="I42" s="9"/>
      <c r="J42" s="10"/>
      <c r="K42" s="10"/>
    </row>
    <row r="46" customFormat="1" ht="30" customHeight="1" spans="1:11">
      <c r="A46" s="4" t="s">
        <v>44</v>
      </c>
      <c r="B46" s="5"/>
      <c r="C46" s="5"/>
      <c r="D46" s="5"/>
      <c r="E46" s="5"/>
      <c r="F46" s="5"/>
      <c r="G46" s="5"/>
      <c r="H46" s="5"/>
      <c r="I46" s="5"/>
      <c r="J46" s="5"/>
      <c r="K46" s="14"/>
    </row>
    <row r="47" customFormat="1" ht="20" customHeight="1" spans="1:11">
      <c r="A47" s="6" t="s">
        <v>2</v>
      </c>
      <c r="B47" s="6" t="s">
        <v>3</v>
      </c>
      <c r="C47" s="6" t="s">
        <v>4</v>
      </c>
      <c r="D47" s="6" t="s">
        <v>5</v>
      </c>
      <c r="E47" s="6" t="s">
        <v>6</v>
      </c>
      <c r="F47" s="6" t="s">
        <v>7</v>
      </c>
      <c r="G47" s="7" t="s">
        <v>8</v>
      </c>
      <c r="H47" s="7" t="s">
        <v>9</v>
      </c>
      <c r="I47" s="6" t="s">
        <v>10</v>
      </c>
      <c r="J47" s="15" t="s">
        <v>11</v>
      </c>
      <c r="K47" s="15" t="s">
        <v>12</v>
      </c>
    </row>
    <row r="48" ht="20" customHeight="1" spans="1:11">
      <c r="A48" s="8">
        <v>1</v>
      </c>
      <c r="B48" s="8" t="s">
        <v>13</v>
      </c>
      <c r="C48" s="8" t="s">
        <v>14</v>
      </c>
      <c r="D48" s="8">
        <v>6500</v>
      </c>
      <c r="E48" s="8">
        <v>4</v>
      </c>
      <c r="F48" s="8">
        <f>E48*64</f>
        <v>256</v>
      </c>
      <c r="G48" s="9" t="s">
        <v>15</v>
      </c>
      <c r="H48" s="9"/>
      <c r="I48" s="9"/>
      <c r="J48" s="10" t="s">
        <v>16</v>
      </c>
      <c r="K48" s="10">
        <v>4</v>
      </c>
    </row>
    <row r="49" ht="20" customHeight="1" spans="1:11">
      <c r="A49" s="8">
        <v>2</v>
      </c>
      <c r="B49" s="8" t="s">
        <v>17</v>
      </c>
      <c r="C49" s="8" t="s">
        <v>14</v>
      </c>
      <c r="D49" s="8">
        <v>7428</v>
      </c>
      <c r="E49" s="8">
        <v>4</v>
      </c>
      <c r="F49" s="8">
        <f t="shared" ref="F49:F63" si="2">E49*64</f>
        <v>256</v>
      </c>
      <c r="G49" s="9" t="s">
        <v>15</v>
      </c>
      <c r="H49" s="9"/>
      <c r="I49" s="9"/>
      <c r="J49" s="10" t="s">
        <v>16</v>
      </c>
      <c r="K49" s="10"/>
    </row>
    <row r="50" ht="20" customHeight="1" spans="1:11">
      <c r="A50" s="8">
        <v>3</v>
      </c>
      <c r="B50" s="8" t="s">
        <v>18</v>
      </c>
      <c r="C50" s="8" t="s">
        <v>19</v>
      </c>
      <c r="D50" s="8">
        <v>40</v>
      </c>
      <c r="E50" s="8">
        <v>8</v>
      </c>
      <c r="F50" s="8">
        <f t="shared" si="2"/>
        <v>512</v>
      </c>
      <c r="G50" s="9" t="s">
        <v>20</v>
      </c>
      <c r="H50" s="9"/>
      <c r="I50" s="9"/>
      <c r="J50" s="10" t="s">
        <v>16</v>
      </c>
      <c r="K50" s="10"/>
    </row>
    <row r="51" ht="20" customHeight="1" spans="1:11">
      <c r="A51" s="8">
        <v>4</v>
      </c>
      <c r="B51" s="8" t="s">
        <v>21</v>
      </c>
      <c r="C51" s="8" t="s">
        <v>22</v>
      </c>
      <c r="D51" s="8">
        <v>200</v>
      </c>
      <c r="E51" s="8">
        <v>4</v>
      </c>
      <c r="F51" s="8">
        <f t="shared" si="2"/>
        <v>256</v>
      </c>
      <c r="G51" s="9" t="s">
        <v>20</v>
      </c>
      <c r="H51" s="9"/>
      <c r="I51" s="9"/>
      <c r="J51" s="10" t="s">
        <v>16</v>
      </c>
      <c r="K51" s="10"/>
    </row>
    <row r="52" ht="20" customHeight="1" spans="1:11">
      <c r="A52" s="8">
        <v>5</v>
      </c>
      <c r="B52" s="8" t="s">
        <v>23</v>
      </c>
      <c r="C52" s="8" t="s">
        <v>24</v>
      </c>
      <c r="D52" s="8">
        <v>3860</v>
      </c>
      <c r="E52" s="8">
        <v>2</v>
      </c>
      <c r="F52" s="8">
        <f t="shared" si="2"/>
        <v>128</v>
      </c>
      <c r="G52" s="9" t="s">
        <v>15</v>
      </c>
      <c r="H52" s="9"/>
      <c r="I52" s="9"/>
      <c r="J52" s="10" t="s">
        <v>16</v>
      </c>
      <c r="K52" s="10"/>
    </row>
    <row r="53" ht="20" customHeight="1" spans="1:11">
      <c r="A53" s="8">
        <v>6</v>
      </c>
      <c r="B53" s="8" t="s">
        <v>25</v>
      </c>
      <c r="C53" s="8" t="s">
        <v>24</v>
      </c>
      <c r="D53" s="8">
        <v>470</v>
      </c>
      <c r="E53" s="8">
        <v>2</v>
      </c>
      <c r="F53" s="8">
        <f t="shared" si="2"/>
        <v>128</v>
      </c>
      <c r="G53" s="9" t="s">
        <v>15</v>
      </c>
      <c r="H53" s="9"/>
      <c r="I53" s="9"/>
      <c r="J53" s="10" t="s">
        <v>16</v>
      </c>
      <c r="K53" s="10"/>
    </row>
    <row r="54" ht="20" customHeight="1" spans="1:11">
      <c r="A54" s="8">
        <v>7</v>
      </c>
      <c r="B54" s="8" t="s">
        <v>26</v>
      </c>
      <c r="C54" s="8" t="s">
        <v>24</v>
      </c>
      <c r="D54" s="8">
        <v>1274</v>
      </c>
      <c r="E54" s="8">
        <v>2</v>
      </c>
      <c r="F54" s="8">
        <f t="shared" si="2"/>
        <v>128</v>
      </c>
      <c r="G54" s="9" t="s">
        <v>15</v>
      </c>
      <c r="H54" s="9"/>
      <c r="I54" s="9"/>
      <c r="J54" s="10" t="s">
        <v>16</v>
      </c>
      <c r="K54" s="10"/>
    </row>
    <row r="55" ht="20" customHeight="1" spans="1:11">
      <c r="A55" s="8">
        <v>8</v>
      </c>
      <c r="B55" s="8" t="s">
        <v>27</v>
      </c>
      <c r="C55" s="8" t="s">
        <v>28</v>
      </c>
      <c r="D55" s="8" t="s">
        <v>29</v>
      </c>
      <c r="E55" s="8">
        <v>2</v>
      </c>
      <c r="F55" s="8">
        <f t="shared" si="2"/>
        <v>128</v>
      </c>
      <c r="G55" s="9" t="s">
        <v>20</v>
      </c>
      <c r="H55" s="9"/>
      <c r="I55" s="9"/>
      <c r="J55" s="10" t="s">
        <v>16</v>
      </c>
      <c r="K55" s="10"/>
    </row>
    <row r="56" ht="20" customHeight="1" spans="1:11">
      <c r="A56" s="8">
        <v>9</v>
      </c>
      <c r="B56" s="8" t="s">
        <v>30</v>
      </c>
      <c r="C56" s="8" t="s">
        <v>31</v>
      </c>
      <c r="D56" s="8" t="s">
        <v>29</v>
      </c>
      <c r="E56" s="8">
        <v>2</v>
      </c>
      <c r="F56" s="8">
        <f t="shared" si="2"/>
        <v>128</v>
      </c>
      <c r="G56" s="9" t="s">
        <v>20</v>
      </c>
      <c r="H56" s="9"/>
      <c r="I56" s="9"/>
      <c r="J56" s="10" t="s">
        <v>16</v>
      </c>
      <c r="K56" s="10"/>
    </row>
    <row r="57" ht="20" customHeight="1" spans="1:11">
      <c r="A57" s="8">
        <v>10</v>
      </c>
      <c r="B57" s="8" t="s">
        <v>32</v>
      </c>
      <c r="C57" s="8" t="s">
        <v>14</v>
      </c>
      <c r="D57" s="8">
        <v>928</v>
      </c>
      <c r="E57" s="8">
        <v>4</v>
      </c>
      <c r="F57" s="8">
        <f t="shared" si="2"/>
        <v>256</v>
      </c>
      <c r="G57" s="9" t="s">
        <v>15</v>
      </c>
      <c r="H57" s="9"/>
      <c r="I57" s="9"/>
      <c r="J57" s="10" t="s">
        <v>16</v>
      </c>
      <c r="K57" s="10"/>
    </row>
    <row r="58" ht="20" customHeight="1" spans="1:11">
      <c r="A58" s="8">
        <v>11</v>
      </c>
      <c r="B58" s="8" t="s">
        <v>33</v>
      </c>
      <c r="C58" s="8" t="s">
        <v>34</v>
      </c>
      <c r="D58" s="8">
        <v>3746</v>
      </c>
      <c r="E58" s="8">
        <v>4</v>
      </c>
      <c r="F58" s="8">
        <f t="shared" si="2"/>
        <v>256</v>
      </c>
      <c r="G58" s="9" t="s">
        <v>15</v>
      </c>
      <c r="H58" s="9"/>
      <c r="I58" s="9"/>
      <c r="J58" s="10" t="s">
        <v>16</v>
      </c>
      <c r="K58" s="10"/>
    </row>
    <row r="59" ht="20" customHeight="1" spans="1:11">
      <c r="A59" s="8">
        <v>12</v>
      </c>
      <c r="B59" s="8" t="s">
        <v>35</v>
      </c>
      <c r="C59" s="8" t="s">
        <v>14</v>
      </c>
      <c r="D59" s="8">
        <v>2151</v>
      </c>
      <c r="E59" s="8">
        <v>2</v>
      </c>
      <c r="F59" s="8">
        <f t="shared" si="2"/>
        <v>128</v>
      </c>
      <c r="G59" s="9" t="s">
        <v>15</v>
      </c>
      <c r="H59" s="9"/>
      <c r="I59" s="9"/>
      <c r="J59" s="10" t="s">
        <v>16</v>
      </c>
      <c r="K59" s="10"/>
    </row>
    <row r="60" ht="20" customHeight="1" spans="1:11">
      <c r="A60" s="8">
        <v>13</v>
      </c>
      <c r="B60" s="8" t="s">
        <v>36</v>
      </c>
      <c r="C60" s="8" t="s">
        <v>37</v>
      </c>
      <c r="D60" s="8" t="s">
        <v>29</v>
      </c>
      <c r="E60" s="8">
        <v>116</v>
      </c>
      <c r="F60" s="8">
        <f t="shared" si="2"/>
        <v>7424</v>
      </c>
      <c r="G60" s="9" t="s">
        <v>38</v>
      </c>
      <c r="H60" s="9"/>
      <c r="I60" s="9"/>
      <c r="J60" s="10">
        <v>8.8</v>
      </c>
      <c r="K60" s="10"/>
    </row>
    <row r="61" ht="20" customHeight="1" spans="1:11">
      <c r="A61" s="8">
        <v>14</v>
      </c>
      <c r="B61" s="8"/>
      <c r="C61" s="8" t="s">
        <v>39</v>
      </c>
      <c r="D61" s="8" t="s">
        <v>29</v>
      </c>
      <c r="E61" s="8">
        <v>32</v>
      </c>
      <c r="F61" s="8">
        <f t="shared" si="2"/>
        <v>2048</v>
      </c>
      <c r="G61" s="9" t="s">
        <v>38</v>
      </c>
      <c r="H61" s="9"/>
      <c r="I61" s="9"/>
      <c r="J61" s="10">
        <v>8.8</v>
      </c>
      <c r="K61" s="10"/>
    </row>
    <row r="62" ht="20" customHeight="1" spans="1:11">
      <c r="A62" s="8">
        <v>15</v>
      </c>
      <c r="B62" s="8"/>
      <c r="C62" s="8" t="s">
        <v>40</v>
      </c>
      <c r="D62" s="8" t="s">
        <v>29</v>
      </c>
      <c r="E62" s="8">
        <v>128</v>
      </c>
      <c r="F62" s="8">
        <f t="shared" si="2"/>
        <v>8192</v>
      </c>
      <c r="G62" s="9" t="s">
        <v>38</v>
      </c>
      <c r="H62" s="9"/>
      <c r="I62" s="9"/>
      <c r="J62" s="10">
        <v>8.8</v>
      </c>
      <c r="K62" s="10"/>
    </row>
    <row r="63" ht="20" customHeight="1" spans="1:11">
      <c r="A63" s="8">
        <v>16</v>
      </c>
      <c r="B63" s="8"/>
      <c r="C63" s="8" t="s">
        <v>41</v>
      </c>
      <c r="D63" s="8">
        <v>760</v>
      </c>
      <c r="E63" s="8">
        <v>24</v>
      </c>
      <c r="F63" s="8">
        <f t="shared" si="2"/>
        <v>1536</v>
      </c>
      <c r="G63" s="9" t="s">
        <v>38</v>
      </c>
      <c r="H63" s="9"/>
      <c r="I63" s="9"/>
      <c r="J63" s="10">
        <v>8.8</v>
      </c>
      <c r="K63" s="10"/>
    </row>
    <row r="64" customFormat="1" ht="20" customHeight="1" spans="1:11">
      <c r="A64" s="8">
        <v>17</v>
      </c>
      <c r="B64" s="10" t="s">
        <v>42</v>
      </c>
      <c r="C64" s="11"/>
      <c r="D64" s="12"/>
      <c r="E64" s="12"/>
      <c r="F64" s="12"/>
      <c r="G64" s="12"/>
      <c r="H64" s="13"/>
      <c r="I64" s="9"/>
      <c r="J64" s="10"/>
      <c r="K64" s="10"/>
    </row>
    <row r="70" customFormat="1" ht="30" customHeight="1" spans="1:11">
      <c r="A70" s="4" t="s">
        <v>45</v>
      </c>
      <c r="B70" s="5"/>
      <c r="C70" s="5"/>
      <c r="D70" s="5"/>
      <c r="E70" s="5"/>
      <c r="F70" s="5"/>
      <c r="G70" s="5"/>
      <c r="H70" s="5"/>
      <c r="I70" s="5"/>
      <c r="J70" s="5"/>
      <c r="K70" s="14"/>
    </row>
    <row r="71" customFormat="1" ht="20" customHeight="1" spans="1:11">
      <c r="A71" s="6" t="s">
        <v>2</v>
      </c>
      <c r="B71" s="6" t="s">
        <v>3</v>
      </c>
      <c r="C71" s="6" t="s">
        <v>4</v>
      </c>
      <c r="D71" s="6" t="s">
        <v>5</v>
      </c>
      <c r="E71" s="6" t="s">
        <v>6</v>
      </c>
      <c r="F71" s="6" t="s">
        <v>7</v>
      </c>
      <c r="G71" s="7" t="s">
        <v>8</v>
      </c>
      <c r="H71" s="7" t="s">
        <v>9</v>
      </c>
      <c r="I71" s="6" t="s">
        <v>10</v>
      </c>
      <c r="J71" s="15" t="s">
        <v>11</v>
      </c>
      <c r="K71" s="15" t="s">
        <v>12</v>
      </c>
    </row>
    <row r="72" ht="20" customHeight="1" spans="1:11">
      <c r="A72" s="8">
        <v>1</v>
      </c>
      <c r="B72" s="8" t="s">
        <v>13</v>
      </c>
      <c r="C72" s="8" t="s">
        <v>14</v>
      </c>
      <c r="D72" s="8">
        <v>7004</v>
      </c>
      <c r="E72" s="8">
        <v>6</v>
      </c>
      <c r="F72" s="8">
        <f>E72*31</f>
        <v>186</v>
      </c>
      <c r="G72" s="9" t="s">
        <v>15</v>
      </c>
      <c r="H72" s="9"/>
      <c r="I72" s="9"/>
      <c r="J72" s="10" t="s">
        <v>16</v>
      </c>
      <c r="K72" s="10"/>
    </row>
    <row r="73" ht="20" customHeight="1" spans="1:11">
      <c r="A73" s="8">
        <v>2</v>
      </c>
      <c r="B73" s="8" t="s">
        <v>18</v>
      </c>
      <c r="C73" s="8" t="s">
        <v>19</v>
      </c>
      <c r="D73" s="8">
        <v>40</v>
      </c>
      <c r="E73" s="8">
        <v>24</v>
      </c>
      <c r="F73" s="8">
        <f t="shared" ref="F73:F86" si="3">E73*31</f>
        <v>744</v>
      </c>
      <c r="G73" s="9" t="s">
        <v>20</v>
      </c>
      <c r="H73" s="9"/>
      <c r="I73" s="9"/>
      <c r="J73" s="10" t="s">
        <v>16</v>
      </c>
      <c r="K73" s="10"/>
    </row>
    <row r="74" ht="20" customHeight="1" spans="1:11">
      <c r="A74" s="8">
        <v>3</v>
      </c>
      <c r="B74" s="8" t="s">
        <v>23</v>
      </c>
      <c r="C74" s="8" t="s">
        <v>24</v>
      </c>
      <c r="D74" s="8">
        <v>6100</v>
      </c>
      <c r="E74" s="8">
        <v>4</v>
      </c>
      <c r="F74" s="8">
        <f t="shared" si="3"/>
        <v>124</v>
      </c>
      <c r="G74" s="9" t="s">
        <v>15</v>
      </c>
      <c r="H74" s="9"/>
      <c r="I74" s="9"/>
      <c r="J74" s="10" t="s">
        <v>16</v>
      </c>
      <c r="K74" s="10"/>
    </row>
    <row r="75" ht="20" customHeight="1" spans="1:11">
      <c r="A75" s="8">
        <v>4</v>
      </c>
      <c r="B75" s="8" t="s">
        <v>25</v>
      </c>
      <c r="C75" s="8" t="s">
        <v>24</v>
      </c>
      <c r="D75" s="8">
        <v>551</v>
      </c>
      <c r="E75" s="8">
        <v>4</v>
      </c>
      <c r="F75" s="8">
        <f t="shared" si="3"/>
        <v>124</v>
      </c>
      <c r="G75" s="9" t="s">
        <v>15</v>
      </c>
      <c r="H75" s="9"/>
      <c r="I75" s="9"/>
      <c r="J75" s="10" t="s">
        <v>16</v>
      </c>
      <c r="K75" s="10"/>
    </row>
    <row r="76" ht="20" customHeight="1" spans="1:11">
      <c r="A76" s="8">
        <v>5</v>
      </c>
      <c r="B76" s="8" t="s">
        <v>46</v>
      </c>
      <c r="C76" s="8" t="s">
        <v>24</v>
      </c>
      <c r="D76" s="8">
        <v>1173</v>
      </c>
      <c r="E76" s="8">
        <v>4</v>
      </c>
      <c r="F76" s="8">
        <f t="shared" si="3"/>
        <v>124</v>
      </c>
      <c r="G76" s="9" t="s">
        <v>15</v>
      </c>
      <c r="H76" s="9"/>
      <c r="I76" s="9"/>
      <c r="J76" s="10" t="s">
        <v>16</v>
      </c>
      <c r="K76" s="10"/>
    </row>
    <row r="77" ht="20" customHeight="1" spans="1:11">
      <c r="A77" s="8">
        <v>6</v>
      </c>
      <c r="B77" s="8" t="s">
        <v>26</v>
      </c>
      <c r="C77" s="8" t="s">
        <v>24</v>
      </c>
      <c r="D77" s="8">
        <v>1789</v>
      </c>
      <c r="E77" s="8">
        <v>4</v>
      </c>
      <c r="F77" s="8">
        <f t="shared" si="3"/>
        <v>124</v>
      </c>
      <c r="G77" s="9" t="s">
        <v>15</v>
      </c>
      <c r="H77" s="9"/>
      <c r="I77" s="9"/>
      <c r="J77" s="10" t="s">
        <v>16</v>
      </c>
      <c r="K77" s="10"/>
    </row>
    <row r="78" ht="20" customHeight="1" spans="1:11">
      <c r="A78" s="8">
        <v>7</v>
      </c>
      <c r="B78" s="8" t="s">
        <v>27</v>
      </c>
      <c r="C78" s="8" t="s">
        <v>28</v>
      </c>
      <c r="D78" s="8" t="s">
        <v>29</v>
      </c>
      <c r="E78" s="8">
        <v>4</v>
      </c>
      <c r="F78" s="8">
        <f t="shared" si="3"/>
        <v>124</v>
      </c>
      <c r="G78" s="9" t="s">
        <v>20</v>
      </c>
      <c r="H78" s="9"/>
      <c r="I78" s="9"/>
      <c r="J78" s="10" t="s">
        <v>16</v>
      </c>
      <c r="K78" s="10"/>
    </row>
    <row r="79" ht="20" customHeight="1" spans="1:11">
      <c r="A79" s="8">
        <v>8</v>
      </c>
      <c r="B79" s="8" t="s">
        <v>30</v>
      </c>
      <c r="C79" s="8" t="s">
        <v>31</v>
      </c>
      <c r="D79" s="8" t="s">
        <v>29</v>
      </c>
      <c r="E79" s="8">
        <v>8</v>
      </c>
      <c r="F79" s="8">
        <f t="shared" si="3"/>
        <v>248</v>
      </c>
      <c r="G79" s="9" t="s">
        <v>20</v>
      </c>
      <c r="H79" s="9"/>
      <c r="I79" s="9"/>
      <c r="J79" s="10" t="s">
        <v>16</v>
      </c>
      <c r="K79" s="10"/>
    </row>
    <row r="80" ht="20" customHeight="1" spans="1:11">
      <c r="A80" s="8">
        <v>9</v>
      </c>
      <c r="B80" s="8" t="s">
        <v>47</v>
      </c>
      <c r="C80" s="8" t="s">
        <v>14</v>
      </c>
      <c r="D80" s="8">
        <v>644</v>
      </c>
      <c r="E80" s="8">
        <v>8</v>
      </c>
      <c r="F80" s="8">
        <f t="shared" si="3"/>
        <v>248</v>
      </c>
      <c r="G80" s="9" t="s">
        <v>15</v>
      </c>
      <c r="H80" s="9"/>
      <c r="I80" s="9"/>
      <c r="J80" s="10" t="s">
        <v>16</v>
      </c>
      <c r="K80" s="10"/>
    </row>
    <row r="81" ht="20" customHeight="1" spans="1:11">
      <c r="A81" s="8">
        <v>10</v>
      </c>
      <c r="B81" s="8" t="s">
        <v>48</v>
      </c>
      <c r="C81" s="8" t="s">
        <v>14</v>
      </c>
      <c r="D81" s="8">
        <v>771</v>
      </c>
      <c r="E81" s="8">
        <v>8</v>
      </c>
      <c r="F81" s="8">
        <f t="shared" si="3"/>
        <v>248</v>
      </c>
      <c r="G81" s="9" t="s">
        <v>15</v>
      </c>
      <c r="H81" s="9"/>
      <c r="I81" s="9"/>
      <c r="J81" s="10" t="s">
        <v>16</v>
      </c>
      <c r="K81" s="10"/>
    </row>
    <row r="82" ht="20" customHeight="1" spans="1:11">
      <c r="A82" s="8">
        <v>11</v>
      </c>
      <c r="B82" s="8" t="s">
        <v>33</v>
      </c>
      <c r="C82" s="8" t="s">
        <v>34</v>
      </c>
      <c r="D82" s="8">
        <v>3178</v>
      </c>
      <c r="E82" s="8">
        <v>8</v>
      </c>
      <c r="F82" s="8">
        <f t="shared" si="3"/>
        <v>248</v>
      </c>
      <c r="G82" s="9" t="s">
        <v>15</v>
      </c>
      <c r="H82" s="9"/>
      <c r="I82" s="9"/>
      <c r="J82" s="10" t="s">
        <v>16</v>
      </c>
      <c r="K82" s="10"/>
    </row>
    <row r="83" ht="20" customHeight="1" spans="1:11">
      <c r="A83" s="8">
        <v>12</v>
      </c>
      <c r="B83" s="8" t="s">
        <v>35</v>
      </c>
      <c r="C83" s="8" t="s">
        <v>14</v>
      </c>
      <c r="D83" s="8">
        <v>2408</v>
      </c>
      <c r="E83" s="8">
        <v>2</v>
      </c>
      <c r="F83" s="8">
        <f t="shared" si="3"/>
        <v>62</v>
      </c>
      <c r="G83" s="9" t="s">
        <v>15</v>
      </c>
      <c r="H83" s="9"/>
      <c r="I83" s="9"/>
      <c r="J83" s="10" t="s">
        <v>16</v>
      </c>
      <c r="K83" s="10"/>
    </row>
    <row r="84" ht="20" customHeight="1" spans="1:11">
      <c r="A84" s="8">
        <v>13</v>
      </c>
      <c r="B84" s="8" t="s">
        <v>36</v>
      </c>
      <c r="C84" s="8" t="s">
        <v>37</v>
      </c>
      <c r="D84" s="8" t="s">
        <v>29</v>
      </c>
      <c r="E84" s="8">
        <v>96</v>
      </c>
      <c r="F84" s="8">
        <f t="shared" si="3"/>
        <v>2976</v>
      </c>
      <c r="G84" s="9" t="s">
        <v>38</v>
      </c>
      <c r="H84" s="9"/>
      <c r="I84" s="9"/>
      <c r="J84" s="10">
        <v>8.8</v>
      </c>
      <c r="K84" s="10"/>
    </row>
    <row r="85" ht="20" customHeight="1" spans="1:11">
      <c r="A85" s="8">
        <v>14</v>
      </c>
      <c r="B85" s="8"/>
      <c r="C85" s="8" t="s">
        <v>40</v>
      </c>
      <c r="D85" s="8" t="s">
        <v>29</v>
      </c>
      <c r="E85" s="8">
        <v>120</v>
      </c>
      <c r="F85" s="8">
        <f t="shared" si="3"/>
        <v>3720</v>
      </c>
      <c r="G85" s="9" t="s">
        <v>38</v>
      </c>
      <c r="H85" s="9"/>
      <c r="I85" s="9"/>
      <c r="J85" s="10">
        <v>8.8</v>
      </c>
      <c r="K85" s="10"/>
    </row>
    <row r="86" ht="20" customHeight="1" spans="1:11">
      <c r="A86" s="8">
        <v>15</v>
      </c>
      <c r="B86" s="8"/>
      <c r="C86" s="8" t="s">
        <v>41</v>
      </c>
      <c r="D86" s="8">
        <v>760</v>
      </c>
      <c r="E86" s="8">
        <v>20</v>
      </c>
      <c r="F86" s="8">
        <f t="shared" si="3"/>
        <v>620</v>
      </c>
      <c r="G86" s="9" t="s">
        <v>38</v>
      </c>
      <c r="H86" s="9"/>
      <c r="I86" s="9"/>
      <c r="J86" s="10">
        <v>8.8</v>
      </c>
      <c r="K86" s="10"/>
    </row>
    <row r="87" customFormat="1" ht="20" customHeight="1" spans="1:11">
      <c r="A87" s="8">
        <v>16</v>
      </c>
      <c r="B87" s="10" t="s">
        <v>42</v>
      </c>
      <c r="C87" s="11"/>
      <c r="D87" s="12"/>
      <c r="E87" s="12"/>
      <c r="F87" s="12"/>
      <c r="G87" s="12"/>
      <c r="H87" s="13"/>
      <c r="I87" s="9"/>
      <c r="J87" s="10"/>
      <c r="K87" s="10"/>
    </row>
    <row r="91" customFormat="1" ht="30" customHeight="1" spans="1:11">
      <c r="A91" s="4" t="s">
        <v>49</v>
      </c>
      <c r="B91" s="5"/>
      <c r="C91" s="5"/>
      <c r="D91" s="5"/>
      <c r="E91" s="5"/>
      <c r="F91" s="5"/>
      <c r="G91" s="5"/>
      <c r="H91" s="5"/>
      <c r="I91" s="5"/>
      <c r="J91" s="5"/>
      <c r="K91" s="14"/>
    </row>
    <row r="92" customFormat="1" ht="20" customHeight="1" spans="1:11">
      <c r="A92" s="6" t="s">
        <v>2</v>
      </c>
      <c r="B92" s="6" t="s">
        <v>3</v>
      </c>
      <c r="C92" s="6" t="s">
        <v>4</v>
      </c>
      <c r="D92" s="6" t="s">
        <v>5</v>
      </c>
      <c r="E92" s="6" t="s">
        <v>6</v>
      </c>
      <c r="F92" s="6" t="s">
        <v>7</v>
      </c>
      <c r="G92" s="7" t="s">
        <v>8</v>
      </c>
      <c r="H92" s="7" t="s">
        <v>9</v>
      </c>
      <c r="I92" s="6" t="s">
        <v>10</v>
      </c>
      <c r="J92" s="15" t="s">
        <v>11</v>
      </c>
      <c r="K92" s="15" t="s">
        <v>12</v>
      </c>
    </row>
    <row r="93" ht="20" customHeight="1" spans="1:11">
      <c r="A93" s="8">
        <v>1</v>
      </c>
      <c r="B93" s="8" t="s">
        <v>13</v>
      </c>
      <c r="C93" s="8" t="s">
        <v>14</v>
      </c>
      <c r="D93" s="8">
        <v>4696</v>
      </c>
      <c r="E93" s="8">
        <v>6</v>
      </c>
      <c r="F93" s="8">
        <f>E93*8</f>
        <v>48</v>
      </c>
      <c r="G93" s="9" t="s">
        <v>15</v>
      </c>
      <c r="H93" s="9"/>
      <c r="I93" s="9"/>
      <c r="J93" s="10" t="s">
        <v>16</v>
      </c>
      <c r="K93" s="10"/>
    </row>
    <row r="94" ht="20" customHeight="1" spans="1:11">
      <c r="A94" s="8">
        <v>2</v>
      </c>
      <c r="B94" s="8" t="s">
        <v>18</v>
      </c>
      <c r="C94" s="8" t="s">
        <v>19</v>
      </c>
      <c r="D94" s="8">
        <v>40</v>
      </c>
      <c r="E94" s="8">
        <v>18</v>
      </c>
      <c r="F94" s="8">
        <f t="shared" ref="F94:F107" si="4">E94*8</f>
        <v>144</v>
      </c>
      <c r="G94" s="9" t="s">
        <v>20</v>
      </c>
      <c r="H94" s="9"/>
      <c r="I94" s="9"/>
      <c r="J94" s="10" t="s">
        <v>16</v>
      </c>
      <c r="K94" s="10"/>
    </row>
    <row r="95" ht="20" customHeight="1" spans="1:11">
      <c r="A95" s="8">
        <v>3</v>
      </c>
      <c r="B95" s="8" t="s">
        <v>23</v>
      </c>
      <c r="C95" s="8" t="s">
        <v>24</v>
      </c>
      <c r="D95" s="8">
        <v>6100</v>
      </c>
      <c r="E95" s="8">
        <v>3</v>
      </c>
      <c r="F95" s="8">
        <f t="shared" si="4"/>
        <v>24</v>
      </c>
      <c r="G95" s="9" t="s">
        <v>15</v>
      </c>
      <c r="H95" s="9"/>
      <c r="I95" s="9"/>
      <c r="J95" s="10" t="s">
        <v>16</v>
      </c>
      <c r="K95" s="10"/>
    </row>
    <row r="96" ht="20" customHeight="1" spans="1:11">
      <c r="A96" s="8">
        <v>4</v>
      </c>
      <c r="B96" s="8" t="s">
        <v>25</v>
      </c>
      <c r="C96" s="8" t="s">
        <v>24</v>
      </c>
      <c r="D96" s="8">
        <v>551</v>
      </c>
      <c r="E96" s="8">
        <v>3</v>
      </c>
      <c r="F96" s="8">
        <f t="shared" si="4"/>
        <v>24</v>
      </c>
      <c r="G96" s="9" t="s">
        <v>15</v>
      </c>
      <c r="H96" s="9"/>
      <c r="I96" s="9"/>
      <c r="J96" s="10" t="s">
        <v>16</v>
      </c>
      <c r="K96" s="10"/>
    </row>
    <row r="97" ht="20" customHeight="1" spans="1:11">
      <c r="A97" s="8">
        <v>5</v>
      </c>
      <c r="B97" s="8" t="s">
        <v>46</v>
      </c>
      <c r="C97" s="8" t="s">
        <v>24</v>
      </c>
      <c r="D97" s="8">
        <v>1173</v>
      </c>
      <c r="E97" s="8">
        <v>3</v>
      </c>
      <c r="F97" s="8">
        <f t="shared" si="4"/>
        <v>24</v>
      </c>
      <c r="G97" s="9" t="s">
        <v>15</v>
      </c>
      <c r="H97" s="9"/>
      <c r="I97" s="9"/>
      <c r="J97" s="10" t="s">
        <v>16</v>
      </c>
      <c r="K97" s="10"/>
    </row>
    <row r="98" ht="20" customHeight="1" spans="1:11">
      <c r="A98" s="8">
        <v>6</v>
      </c>
      <c r="B98" s="8" t="s">
        <v>26</v>
      </c>
      <c r="C98" s="8" t="s">
        <v>24</v>
      </c>
      <c r="D98" s="8">
        <v>1789</v>
      </c>
      <c r="E98" s="8">
        <v>3</v>
      </c>
      <c r="F98" s="8">
        <f t="shared" si="4"/>
        <v>24</v>
      </c>
      <c r="G98" s="9" t="s">
        <v>15</v>
      </c>
      <c r="H98" s="9"/>
      <c r="I98" s="9"/>
      <c r="J98" s="10" t="s">
        <v>16</v>
      </c>
      <c r="K98" s="10"/>
    </row>
    <row r="99" ht="20" customHeight="1" spans="1:11">
      <c r="A99" s="8">
        <v>7</v>
      </c>
      <c r="B99" s="8" t="s">
        <v>27</v>
      </c>
      <c r="C99" s="8" t="s">
        <v>28</v>
      </c>
      <c r="D99" s="8" t="s">
        <v>29</v>
      </c>
      <c r="E99" s="8">
        <v>3</v>
      </c>
      <c r="F99" s="8">
        <f t="shared" si="4"/>
        <v>24</v>
      </c>
      <c r="G99" s="9" t="s">
        <v>20</v>
      </c>
      <c r="H99" s="9"/>
      <c r="I99" s="9"/>
      <c r="J99" s="10" t="s">
        <v>16</v>
      </c>
      <c r="K99" s="10"/>
    </row>
    <row r="100" ht="20" customHeight="1" spans="1:11">
      <c r="A100" s="8">
        <v>8</v>
      </c>
      <c r="B100" s="8" t="s">
        <v>30</v>
      </c>
      <c r="C100" s="8" t="s">
        <v>31</v>
      </c>
      <c r="D100" s="8" t="s">
        <v>29</v>
      </c>
      <c r="E100" s="8">
        <v>6</v>
      </c>
      <c r="F100" s="8">
        <f t="shared" si="4"/>
        <v>48</v>
      </c>
      <c r="G100" s="9" t="s">
        <v>20</v>
      </c>
      <c r="H100" s="9"/>
      <c r="I100" s="9"/>
      <c r="J100" s="10" t="s">
        <v>16</v>
      </c>
      <c r="K100" s="10"/>
    </row>
    <row r="101" ht="20" customHeight="1" spans="1:11">
      <c r="A101" s="8">
        <v>9</v>
      </c>
      <c r="B101" s="8" t="s">
        <v>47</v>
      </c>
      <c r="C101" s="8" t="s">
        <v>14</v>
      </c>
      <c r="D101" s="8">
        <v>644</v>
      </c>
      <c r="E101" s="8">
        <v>6</v>
      </c>
      <c r="F101" s="8">
        <f t="shared" si="4"/>
        <v>48</v>
      </c>
      <c r="G101" s="9" t="s">
        <v>15</v>
      </c>
      <c r="H101" s="9"/>
      <c r="I101" s="9"/>
      <c r="J101" s="10" t="s">
        <v>16</v>
      </c>
      <c r="K101" s="10"/>
    </row>
    <row r="102" ht="20" customHeight="1" spans="1:11">
      <c r="A102" s="8">
        <v>10</v>
      </c>
      <c r="B102" s="8" t="s">
        <v>48</v>
      </c>
      <c r="C102" s="8" t="s">
        <v>14</v>
      </c>
      <c r="D102" s="8">
        <v>771</v>
      </c>
      <c r="E102" s="8">
        <v>6</v>
      </c>
      <c r="F102" s="8">
        <f t="shared" si="4"/>
        <v>48</v>
      </c>
      <c r="G102" s="9" t="s">
        <v>15</v>
      </c>
      <c r="H102" s="9"/>
      <c r="I102" s="9"/>
      <c r="J102" s="10" t="s">
        <v>16</v>
      </c>
      <c r="K102" s="10"/>
    </row>
    <row r="103" ht="20" customHeight="1" spans="1:11">
      <c r="A103" s="8">
        <v>11</v>
      </c>
      <c r="B103" s="8" t="s">
        <v>33</v>
      </c>
      <c r="C103" s="8" t="s">
        <v>34</v>
      </c>
      <c r="D103" s="8">
        <v>3248</v>
      </c>
      <c r="E103" s="8">
        <v>8</v>
      </c>
      <c r="F103" s="8">
        <f t="shared" si="4"/>
        <v>64</v>
      </c>
      <c r="G103" s="9" t="s">
        <v>15</v>
      </c>
      <c r="H103" s="9"/>
      <c r="I103" s="9"/>
      <c r="J103" s="10" t="s">
        <v>16</v>
      </c>
      <c r="K103" s="10"/>
    </row>
    <row r="104" ht="20" customHeight="1" spans="1:11">
      <c r="A104" s="8">
        <v>12</v>
      </c>
      <c r="B104" s="8" t="s">
        <v>35</v>
      </c>
      <c r="C104" s="8" t="s">
        <v>14</v>
      </c>
      <c r="D104" s="8">
        <v>2495</v>
      </c>
      <c r="E104" s="8">
        <v>2</v>
      </c>
      <c r="F104" s="8">
        <f t="shared" si="4"/>
        <v>16</v>
      </c>
      <c r="G104" s="9" t="s">
        <v>15</v>
      </c>
      <c r="H104" s="9"/>
      <c r="I104" s="9"/>
      <c r="J104" s="10" t="s">
        <v>16</v>
      </c>
      <c r="K104" s="10"/>
    </row>
    <row r="105" ht="20" customHeight="1" spans="1:11">
      <c r="A105" s="8">
        <v>13</v>
      </c>
      <c r="B105" s="8" t="s">
        <v>36</v>
      </c>
      <c r="C105" s="8" t="s">
        <v>37</v>
      </c>
      <c r="D105" s="8" t="s">
        <v>29</v>
      </c>
      <c r="E105" s="8">
        <v>73</v>
      </c>
      <c r="F105" s="8">
        <f t="shared" si="4"/>
        <v>584</v>
      </c>
      <c r="G105" s="9" t="s">
        <v>38</v>
      </c>
      <c r="H105" s="9"/>
      <c r="I105" s="9"/>
      <c r="J105" s="10">
        <v>8.8</v>
      </c>
      <c r="K105" s="10"/>
    </row>
    <row r="106" ht="20" customHeight="1" spans="1:11">
      <c r="A106" s="8">
        <v>14</v>
      </c>
      <c r="B106" s="8"/>
      <c r="C106" s="8" t="s">
        <v>40</v>
      </c>
      <c r="D106" s="8" t="s">
        <v>29</v>
      </c>
      <c r="E106" s="8">
        <v>66</v>
      </c>
      <c r="F106" s="8">
        <f t="shared" si="4"/>
        <v>528</v>
      </c>
      <c r="G106" s="9" t="s">
        <v>38</v>
      </c>
      <c r="H106" s="9"/>
      <c r="I106" s="9"/>
      <c r="J106" s="10">
        <v>8.8</v>
      </c>
      <c r="K106" s="10"/>
    </row>
    <row r="107" ht="20" customHeight="1" spans="1:11">
      <c r="A107" s="8">
        <v>15</v>
      </c>
      <c r="B107" s="8"/>
      <c r="C107" s="8" t="s">
        <v>41</v>
      </c>
      <c r="D107" s="8">
        <v>760</v>
      </c>
      <c r="E107" s="8">
        <v>15</v>
      </c>
      <c r="F107" s="8">
        <f t="shared" si="4"/>
        <v>120</v>
      </c>
      <c r="G107" s="9" t="s">
        <v>38</v>
      </c>
      <c r="H107" s="9"/>
      <c r="I107" s="9"/>
      <c r="J107" s="10">
        <v>8.8</v>
      </c>
      <c r="K107" s="10"/>
    </row>
    <row r="108" customFormat="1" ht="20" customHeight="1" spans="1:11">
      <c r="A108" s="8">
        <v>16</v>
      </c>
      <c r="B108" s="10" t="s">
        <v>42</v>
      </c>
      <c r="C108" s="11"/>
      <c r="D108" s="12"/>
      <c r="E108" s="12"/>
      <c r="F108" s="12"/>
      <c r="G108" s="12"/>
      <c r="H108" s="13"/>
      <c r="I108" s="9"/>
      <c r="J108" s="10"/>
      <c r="K108" s="10"/>
    </row>
  </sheetData>
  <autoFilter ref="A3:K108">
    <extLst/>
  </autoFilter>
  <mergeCells count="6">
    <mergeCell ref="A1:K1"/>
    <mergeCell ref="A2:K2"/>
    <mergeCell ref="A24:K24"/>
    <mergeCell ref="A46:K46"/>
    <mergeCell ref="A70:K70"/>
    <mergeCell ref="A91:K9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lenovo</cp:lastModifiedBy>
  <dcterms:created xsi:type="dcterms:W3CDTF">2022-04-27T09:21:00Z</dcterms:created>
  <dcterms:modified xsi:type="dcterms:W3CDTF">2023-11-03T02:44:26Z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9CC085CBF7C94C2EA522066732B4ABF9_13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